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1550" yWindow="30" windowWidth="13425" windowHeight="11790"/>
  </bookViews>
  <sheets>
    <sheet name="Ark1" sheetId="1" r:id="rId1"/>
    <sheet name="Ark2" sheetId="2" r:id="rId2"/>
    <sheet name="Ark3" sheetId="3" r:id="rId3"/>
  </sheets>
  <definedNames>
    <definedName name="_xlnm.Print_Area" localSheetId="0">'Ark1'!$B$1:$P$122</definedName>
  </definedNames>
  <calcPr calcId="125725"/>
</workbook>
</file>

<file path=xl/calcChain.xml><?xml version="1.0" encoding="utf-8"?>
<calcChain xmlns="http://schemas.openxmlformats.org/spreadsheetml/2006/main">
  <c r="E71" i="1"/>
  <c r="G53"/>
  <c r="G54"/>
  <c r="G55"/>
  <c r="G56"/>
  <c r="G57"/>
  <c r="G58"/>
  <c r="G59"/>
  <c r="G52"/>
  <c r="G35"/>
  <c r="G36"/>
  <c r="G37"/>
  <c r="G38"/>
  <c r="G39"/>
  <c r="G40"/>
  <c r="G41"/>
  <c r="G42"/>
  <c r="G43"/>
  <c r="G44"/>
  <c r="G45"/>
  <c r="F59" l="1"/>
  <c r="F53"/>
  <c r="F54"/>
  <c r="F55"/>
  <c r="F56"/>
  <c r="F57"/>
  <c r="F58"/>
  <c r="F52"/>
  <c r="F17"/>
  <c r="G17" s="1"/>
  <c r="F18"/>
  <c r="G18" s="1"/>
  <c r="F19"/>
  <c r="G19" s="1"/>
  <c r="F20"/>
  <c r="G20" s="1"/>
  <c r="F21"/>
  <c r="G21" s="1"/>
  <c r="F22"/>
  <c r="G22" s="1"/>
  <c r="F23"/>
  <c r="G23" s="1"/>
  <c r="F24"/>
  <c r="G24" s="1"/>
  <c r="F25"/>
  <c r="G25" s="1"/>
  <c r="F26"/>
  <c r="G26" s="1"/>
  <c r="F27"/>
  <c r="G27" s="1"/>
  <c r="F28"/>
  <c r="G28" s="1"/>
  <c r="F29"/>
  <c r="G29" s="1"/>
  <c r="F30"/>
  <c r="G30" s="1"/>
  <c r="F31"/>
  <c r="G31" s="1"/>
  <c r="F32"/>
  <c r="G32" s="1"/>
  <c r="F33"/>
  <c r="G33" s="1"/>
  <c r="F34"/>
  <c r="G34" s="1"/>
  <c r="F35"/>
  <c r="F36"/>
  <c r="F37"/>
  <c r="F38"/>
  <c r="F39"/>
  <c r="F40"/>
  <c r="F41"/>
  <c r="F42"/>
  <c r="F43"/>
  <c r="F44"/>
  <c r="F45"/>
  <c r="F16"/>
  <c r="G16" s="1"/>
  <c r="E60"/>
  <c r="E46"/>
</calcChain>
</file>

<file path=xl/sharedStrings.xml><?xml version="1.0" encoding="utf-8"?>
<sst xmlns="http://schemas.openxmlformats.org/spreadsheetml/2006/main" count="158" uniqueCount="122">
  <si>
    <t>Titel på projektet/aktiviteten:</t>
  </si>
  <si>
    <t>Ansøger:</t>
  </si>
  <si>
    <t xml:space="preserve">CVR/CPR nr.: </t>
  </si>
  <si>
    <t>Udgifter</t>
  </si>
  <si>
    <t>Regnskab</t>
  </si>
  <si>
    <r>
      <t xml:space="preserve">Udgiftstype
</t>
    </r>
    <r>
      <rPr>
        <sz val="9"/>
        <rFont val="Arial"/>
        <family val="2"/>
      </rPr>
      <t>(Konsulentydelse, deltagerbetaling, lokaleleje, forplejning, materialer, tryk, transport m.m.)</t>
    </r>
  </si>
  <si>
    <t>Realiserede                               regnskabstal</t>
  </si>
  <si>
    <r>
      <t xml:space="preserve">Afvigelse (kr.)                  </t>
    </r>
    <r>
      <rPr>
        <sz val="11"/>
        <color theme="1"/>
        <rFont val="Calibri"/>
        <family val="2"/>
        <scheme val="minor"/>
      </rPr>
      <t>(I forhold til budgettal)</t>
    </r>
  </si>
  <si>
    <r>
      <t xml:space="preserve">Afvigelse (%)                       </t>
    </r>
    <r>
      <rPr>
        <sz val="11"/>
        <color theme="1"/>
        <rFont val="Calibri"/>
        <family val="2"/>
        <scheme val="minor"/>
      </rPr>
      <t xml:space="preserve"> (I forhold til budgettal)</t>
    </r>
  </si>
  <si>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</si>
  <si>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</si>
  <si>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</si>
  <si>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</si>
  <si>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</si>
  <si>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</si>
  <si>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</si>
  <si>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</si>
  <si>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</si>
  <si>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</si>
  <si>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</si>
  <si>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</si>
  <si>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</si>
  <si>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</si>
  <si>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</si>
  <si>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</si>
  <si>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</si>
  <si>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</si>
  <si>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</si>
  <si>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</si>
  <si>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</si>
  <si>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</si>
  <si>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</si>
  <si>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</si>
  <si>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</si>
  <si>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</si>
  <si>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</si>
  <si>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</si>
  <si>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</si>
  <si>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</si>
  <si>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Indtægter</t>
  </si>
  <si>
    <t>Afvigelse (kr.)</t>
  </si>
  <si>
    <t>Afvigelse (%)</t>
  </si>
  <si>
    <t xml:space="preserve">Dato:                                                  </t>
  </si>
  <si>
    <t>Underskrift (projekt-/aktivitetsansvarlig)</t>
  </si>
  <si>
    <t>Underskrift (tegningsberettiget)</t>
  </si>
  <si>
    <t xml:space="preserve">Vejledning                                                                                                                                                                                                                                                                                                                                                                                                       </t>
  </si>
  <si>
    <t>Realiserede regnskabstal er den faktiske udgift eller indtægt, der er afholdt under projektet/aktiviteten.</t>
  </si>
  <si>
    <t xml:space="preserve">Udgifter i alt </t>
  </si>
  <si>
    <t>Indtægter i alt</t>
  </si>
  <si>
    <t>Godkendte budgetposter</t>
  </si>
  <si>
    <r>
      <t xml:space="preserve">Budgettal                                </t>
    </r>
    <r>
      <rPr>
        <sz val="11"/>
        <color theme="1"/>
        <rFont val="Calibri"/>
        <family val="2"/>
        <scheme val="minor"/>
      </rPr>
      <t>(Samlet indtægt fra budgettet)</t>
    </r>
  </si>
  <si>
    <t xml:space="preserve">Regnskabstype (sæt kryds): </t>
  </si>
  <si>
    <t>OBS!</t>
  </si>
  <si>
    <r>
      <t xml:space="preserve">Budgettal                                     </t>
    </r>
    <r>
      <rPr>
        <sz val="9"/>
        <rFont val="Arial"/>
        <family val="2"/>
      </rPr>
      <t>(Beløbene tages fra kolonnen "Sum" fra det godkendte budget)</t>
    </r>
  </si>
  <si>
    <t xml:space="preserve">Udgifts- og indtægtstype samt budgettal skal tages direkte fra det godkendte budget. </t>
  </si>
  <si>
    <t>Det skal angives i bemærkningerne, såfremt en udgift eller indtægt er afholdt eller realiseret i en anden regnskabsperiode end angivet i den godkendte projektplan.</t>
  </si>
  <si>
    <t xml:space="preserve">Tilskud fra Rådet for Offerfonden kan kun anvendes til dækning af faktiske udgifter. Såfremt der er brugt et mindre beløb end forventet, nedsættes tilskuddet tilsvarende. </t>
  </si>
  <si>
    <t>Regnskabet er udformet således, at tilskudsmodtager kan anvende det samme skema til indgivelse af både delregnskab, årsregnskab og slutregnskab. Udgifts- og indtægtsposterne i skemaet anføres løbende i skemaet når de realiseres, og tilskudsmodtager har således også overblik over projektet/aktivitetens økonomi. Når der skal indsendes et regnskab til rådet, tilføjes det aktuelle resultat (midt i skemaet) samt angivelse af hvilken type regnskab, der er tale om (øverst i skemaet). Regnskabet kan herefter underskrives og indsendes til rådet.</t>
  </si>
  <si>
    <r>
      <t>Delregnskab/   årsregnskab og nummer*</t>
    </r>
    <r>
      <rPr>
        <b/>
        <vertAlign val="superscript"/>
        <sz val="11"/>
        <color theme="1"/>
        <rFont val="Calibri"/>
        <family val="2"/>
        <scheme val="minor"/>
      </rPr>
      <t>1</t>
    </r>
    <r>
      <rPr>
        <sz val="11"/>
        <color theme="1"/>
        <rFont val="Calibri"/>
        <family val="2"/>
        <scheme val="minor"/>
      </rPr>
      <t xml:space="preserve">           </t>
    </r>
    <r>
      <rPr>
        <sz val="9"/>
        <color theme="1"/>
        <rFont val="Calibri"/>
        <family val="2"/>
        <scheme val="minor"/>
      </rPr>
      <t>(eks. D2 eller Å1)</t>
    </r>
  </si>
  <si>
    <t xml:space="preserve">Når regnskabet underskrives erklæres samtidig på tro og love, at oplysningerne i regnskabet er korrekte, at tilskuddet er anvendt sparsommeligt og i øvrigt i overensstemmelse med tilsagnet.        </t>
  </si>
  <si>
    <t xml:space="preserve">Hvis der er givet urigtige eller vildledende oplysninger, eller hvis oplysninger, som kan have betydning for afgørelse om tilskud, udelades, kan dette medføre, at et meddelt tilsagn om tilskud annulleres og eventuelt udbetalte beløb kræves tilbagebetalt. Efter straffelovens § 163 straffes afgivelse af urigtige oplysninger med bøde eller fængsel i indtil fire måneder. Hvis man undlader at oplyse om forhold af betydning for en afgørelse, kan dette blive sidestillet med, at man afgiver urigtige oplysninger.  
</t>
  </si>
  <si>
    <t>Dato og underskrift</t>
  </si>
  <si>
    <t>Regnskab - standard</t>
  </si>
  <si>
    <t>Navn anført med blokbogstaver</t>
  </si>
  <si>
    <r>
      <t xml:space="preserve">Bemærkninger til regnskab                                                                    </t>
    </r>
    <r>
      <rPr>
        <sz val="11"/>
        <color theme="1"/>
        <rFont val="Calibri"/>
        <family val="2"/>
        <scheme val="minor"/>
      </rPr>
      <t>(Herunder omkring evt. afvigelser på 5-10 %)</t>
    </r>
  </si>
  <si>
    <t>Udgifts nr.</t>
  </si>
  <si>
    <t>Indtægts nr.</t>
  </si>
  <si>
    <t>Journal nr.:</t>
  </si>
  <si>
    <r>
      <t xml:space="preserve">Beløb angives i danske kroner. </t>
    </r>
    <r>
      <rPr>
        <b/>
        <sz val="11"/>
        <color rgb="FFFF0000"/>
        <rFont val="Arial"/>
        <family val="2"/>
      </rPr>
      <t>Udgifter anføres som negative tal og indtægter som positive.</t>
    </r>
  </si>
  <si>
    <t xml:space="preserve">Udgifts nr.         </t>
  </si>
  <si>
    <t xml:space="preserve">Indtægts nr.        </t>
  </si>
  <si>
    <r>
      <t xml:space="preserve">Bemærkninger til regnskab                                                                                                        </t>
    </r>
    <r>
      <rPr>
        <sz val="11"/>
        <color theme="1"/>
        <rFont val="Calibri"/>
        <family val="2"/>
        <scheme val="minor"/>
      </rPr>
      <t>(Herunder omkring evt. afvigelser på 5-10 %)</t>
    </r>
  </si>
  <si>
    <t>NB: Se vejledning i boksen under skemaet.</t>
  </si>
  <si>
    <r>
      <t xml:space="preserve">Dato for udgift   </t>
    </r>
    <r>
      <rPr>
        <sz val="9"/>
        <color theme="1"/>
        <rFont val="Calibri"/>
        <family val="2"/>
        <scheme val="minor"/>
      </rPr>
      <t>(dd.mm.åååå)</t>
    </r>
  </si>
  <si>
    <r>
      <t xml:space="preserve">Dato for indtægt </t>
    </r>
    <r>
      <rPr>
        <sz val="9"/>
        <color theme="1"/>
        <rFont val="Calibri"/>
        <family val="2"/>
        <scheme val="minor"/>
      </rPr>
      <t>(dd.mm.åååå)</t>
    </r>
  </si>
  <si>
    <r>
      <rPr>
        <b/>
        <sz val="11"/>
        <color theme="1"/>
        <rFont val="Arial"/>
        <family val="2"/>
      </rPr>
      <t>Regnskabets resultat før tilskud</t>
    </r>
    <r>
      <rPr>
        <sz val="11"/>
        <color theme="1"/>
        <rFont val="Arial"/>
        <family val="2"/>
      </rPr>
      <t xml:space="preserve"> *</t>
    </r>
    <r>
      <rPr>
        <vertAlign val="superscript"/>
        <sz val="11"/>
        <color theme="1"/>
        <rFont val="Arial"/>
        <family val="2"/>
      </rPr>
      <t xml:space="preserve">2 </t>
    </r>
    <r>
      <rPr>
        <sz val="11"/>
        <color theme="1"/>
        <rFont val="Arial"/>
        <family val="2"/>
      </rPr>
      <t xml:space="preserve">                                                                                                  </t>
    </r>
    <r>
      <rPr>
        <sz val="9"/>
        <color theme="1"/>
        <rFont val="Arial"/>
        <family val="2"/>
      </rPr>
      <t xml:space="preserve">(afholdte udgifter </t>
    </r>
    <r>
      <rPr>
        <b/>
        <u/>
        <sz val="9"/>
        <color theme="1"/>
        <rFont val="Arial"/>
        <family val="2"/>
      </rPr>
      <t>i regnskabsperioden</t>
    </r>
    <r>
      <rPr>
        <sz val="9"/>
        <color theme="1"/>
        <rFont val="Arial"/>
        <family val="2"/>
      </rPr>
      <t xml:space="preserve"> plus realiserede indtægter)</t>
    </r>
  </si>
  <si>
    <r>
      <rPr>
        <b/>
        <sz val="11"/>
        <color theme="1"/>
        <rFont val="Arial"/>
        <family val="2"/>
      </rPr>
      <t>A)</t>
    </r>
    <r>
      <rPr>
        <sz val="11"/>
        <color theme="1"/>
        <rFont val="Arial"/>
        <family val="2"/>
      </rPr>
      <t xml:space="preserve"> Tilskud udbetalt til dato </t>
    </r>
    <r>
      <rPr>
        <b/>
        <sz val="11"/>
        <color rgb="FFFF0000"/>
        <rFont val="Arial"/>
        <family val="2"/>
      </rPr>
      <t>(Angives KUN ved slutregnskab)</t>
    </r>
  </si>
  <si>
    <r>
      <rPr>
        <b/>
        <sz val="11"/>
        <color theme="1"/>
        <rFont val="Arial"/>
        <family val="2"/>
      </rPr>
      <t>B)</t>
    </r>
    <r>
      <rPr>
        <sz val="11"/>
        <color theme="1"/>
        <rFont val="Arial"/>
        <family val="2"/>
      </rPr>
      <t xml:space="preserve"> Tilskud udbetalt i regnskabsperioden</t>
    </r>
  </si>
  <si>
    <r>
      <t xml:space="preserve">Ved </t>
    </r>
    <r>
      <rPr>
        <b/>
        <u/>
        <sz val="11"/>
        <color theme="1"/>
        <rFont val="Arial"/>
        <family val="2"/>
      </rPr>
      <t>del</t>
    </r>
    <r>
      <rPr>
        <sz val="11"/>
        <color theme="1"/>
        <rFont val="Arial"/>
        <family val="2"/>
      </rPr>
      <t xml:space="preserve">regnskab skal pkt. C og D udfyldes.    </t>
    </r>
  </si>
  <si>
    <r>
      <rPr>
        <b/>
        <sz val="11"/>
        <color theme="1"/>
        <rFont val="Arial"/>
        <family val="2"/>
      </rPr>
      <t>C)</t>
    </r>
    <r>
      <rPr>
        <sz val="11"/>
        <color theme="1"/>
        <rFont val="Arial"/>
        <family val="2"/>
      </rPr>
      <t xml:space="preserve"> Aktuel udbetalingsanmodning </t>
    </r>
  </si>
  <si>
    <r>
      <t xml:space="preserve">Ved </t>
    </r>
    <r>
      <rPr>
        <b/>
        <u/>
        <sz val="11"/>
        <color theme="1"/>
        <rFont val="Arial"/>
        <family val="2"/>
      </rPr>
      <t>års</t>
    </r>
    <r>
      <rPr>
        <sz val="11"/>
        <color theme="1"/>
        <rFont val="Arial"/>
        <family val="2"/>
      </rPr>
      <t xml:space="preserve">regnskab skal  pkt. B og D udfyldes.   </t>
    </r>
  </si>
  <si>
    <r>
      <t xml:space="preserve">Ved </t>
    </r>
    <r>
      <rPr>
        <b/>
        <u/>
        <sz val="11"/>
        <color theme="1"/>
        <rFont val="Arial"/>
        <family val="2"/>
      </rPr>
      <t>slut</t>
    </r>
    <r>
      <rPr>
        <sz val="11"/>
        <color theme="1"/>
        <rFont val="Arial"/>
        <family val="2"/>
      </rPr>
      <t xml:space="preserve">regnskab skal  pkt. A og C udfyldes. </t>
    </r>
  </si>
  <si>
    <r>
      <rPr>
        <b/>
        <sz val="11"/>
        <color theme="1"/>
        <rFont val="Arial"/>
        <family val="2"/>
      </rPr>
      <t>Endeligt resultat</t>
    </r>
    <r>
      <rPr>
        <sz val="11"/>
        <color theme="1"/>
        <rFont val="Arial"/>
        <family val="2"/>
      </rPr>
      <t xml:space="preserve"> </t>
    </r>
    <r>
      <rPr>
        <sz val="10"/>
        <color theme="1"/>
        <rFont val="Arial"/>
        <family val="2"/>
      </rPr>
      <t xml:space="preserve">(Regnskabets resultat før tilskud plus B, C eller A og C)  </t>
    </r>
    <r>
      <rPr>
        <sz val="11"/>
        <color theme="1"/>
        <rFont val="Arial"/>
        <family val="2"/>
      </rPr>
      <t xml:space="preserve"> </t>
    </r>
    <r>
      <rPr>
        <sz val="9"/>
        <color theme="1"/>
        <rFont val="Arial"/>
        <family val="2"/>
      </rPr>
      <t xml:space="preserve">                                            </t>
    </r>
    <r>
      <rPr>
        <sz val="8"/>
        <color theme="1"/>
        <rFont val="Arial"/>
        <family val="2"/>
      </rPr>
      <t>Såfremt alle udgifter er dækket af Rådet for Offerfonden, vil resultatet give 0 kr.</t>
    </r>
  </si>
  <si>
    <r>
      <rPr>
        <b/>
        <sz val="11"/>
        <color theme="1"/>
        <rFont val="Arial"/>
        <family val="2"/>
      </rPr>
      <t>D)</t>
    </r>
    <r>
      <rPr>
        <sz val="11"/>
        <color theme="1"/>
        <rFont val="Arial"/>
        <family val="2"/>
      </rPr>
      <t xml:space="preserve"> Resterende tilskud fra Rådet for Offerfonden </t>
    </r>
    <r>
      <rPr>
        <sz val="10"/>
        <color theme="1"/>
        <rFont val="Arial"/>
        <family val="2"/>
      </rPr>
      <t>(ad tilsagn)</t>
    </r>
  </si>
  <si>
    <r>
      <t xml:space="preserve">Eventuelle afvigelser angives både i kr. og procent. Det bemærkes, at ændring i fordelingen mellem to eller flere af </t>
    </r>
    <r>
      <rPr>
        <u/>
        <sz val="11"/>
        <color theme="1"/>
        <rFont val="Arial"/>
        <family val="2"/>
      </rPr>
      <t>udgifts</t>
    </r>
    <r>
      <rPr>
        <sz val="11"/>
        <color theme="1"/>
        <rFont val="Arial"/>
        <family val="2"/>
      </rPr>
      <t>posterne i budgettet med mere end 10 %, er en væsentlig ændring, der skal forhåndsgodkendes af Rådet for Offerfonden.</t>
    </r>
  </si>
  <si>
    <r>
      <t>*</t>
    </r>
    <r>
      <rPr>
        <b/>
        <vertAlign val="superscript"/>
        <sz val="11"/>
        <color theme="1"/>
        <rFont val="Arial"/>
        <family val="2"/>
      </rPr>
      <t>1</t>
    </r>
    <r>
      <rPr>
        <sz val="11"/>
        <color theme="1"/>
        <rFont val="Arial"/>
        <family val="2"/>
      </rPr>
      <t xml:space="preserve"> Ved hver udgiftspost angives hvilken type regnskab udgiften hører til. Dette gøres ved først at angive regnskabstypen (D = delregnskab og Å = årsregnskab) og herefter regnskabets nr. i rækken. Er der f.eks. tale om delregnskab nr. 2 angives "D2". Hører en udgift både til et delregnskab og et årsregnskab anføres begge tal - f.eks. "D2Å1". Alle udgiftsposter skal være tilknyttet en regnskabstype. Dog angives der ingen regnskabstype ved de budgetposter, der udelukkende tilhører slutregnskabet. </t>
    </r>
  </si>
  <si>
    <r>
      <t xml:space="preserve">Indtægtstype                                                                                                                                                               </t>
    </r>
    <r>
      <rPr>
        <sz val="9"/>
        <rFont val="Arial"/>
        <family val="2"/>
      </rPr>
      <t>(Salg, entré m.m.)</t>
    </r>
  </si>
  <si>
    <r>
      <t>*</t>
    </r>
    <r>
      <rPr>
        <vertAlign val="superscript"/>
        <sz val="11"/>
        <color theme="1"/>
        <rFont val="Arial"/>
        <family val="2"/>
      </rPr>
      <t>2</t>
    </r>
    <r>
      <rPr>
        <sz val="11"/>
        <color theme="1"/>
        <rFont val="Arial"/>
        <family val="2"/>
      </rPr>
      <t xml:space="preserve"> I feltet "Regnskabets resultat før tilskud" anføres enten del-, års- eller slutregnskabets resultat - altså den relevante regnskabsperiodes udgifter plus indtægter. Regnskabsperioden for et delregnskab er perioden fra projektet/aktivitetens start og til første udbetalingsanmodning, eller fra seneste delregnskabsperiode og frem til den aktuelle udbetalingsanmodning. Perioden for et årsregnskab er som udgangspunkt 12 måneder. Perioden for et slutregnskab er HELE </t>
    </r>
  </si>
  <si>
    <t>projekt-/aktivitetsperioden. Det er således ikke nødvendigvis alle regnskabsposter, der skal medtages i beregningen for dette felt.</t>
  </si>
  <si>
    <t>Forplejning intromøde 15 personer</t>
  </si>
  <si>
    <t>Layout og grafik</t>
  </si>
  <si>
    <t>Tryk af infomationsmateriale</t>
  </si>
  <si>
    <t>Keyhangers 2000 stk. á 2 kr.</t>
  </si>
  <si>
    <t>Transportomkostninger layoutmøde</t>
  </si>
  <si>
    <t>Månedsløn januar, Anders</t>
  </si>
  <si>
    <t>Porto invitation</t>
  </si>
  <si>
    <t>Månedsløns februar, Anders</t>
  </si>
  <si>
    <t>Lokaleleje seminar (inkl. udstyr)</t>
  </si>
  <si>
    <t>Velkomstpakke til deltagere</t>
  </si>
  <si>
    <t>Konsulent til seminar</t>
  </si>
  <si>
    <t>Transport konsulent</t>
  </si>
  <si>
    <t>Transport medarbejdere 12 stk.</t>
  </si>
  <si>
    <t>Forplejning seminar</t>
  </si>
  <si>
    <t>Månedsløn marts, Anders</t>
  </si>
  <si>
    <t>Evalueringsskemaer</t>
  </si>
  <si>
    <t>Forplejning evalueringsmøde</t>
  </si>
  <si>
    <t>Månedsløn april, Anders</t>
  </si>
  <si>
    <t>D1</t>
  </si>
  <si>
    <t>D2</t>
  </si>
  <si>
    <t>Leveringsomkostninger på 60 kr. ikke medtaget i budget.</t>
  </si>
  <si>
    <t>Rabat ved merkøb</t>
  </si>
  <si>
    <t>Udarbejdet af medarbejder selv for at holde sig indenfor tilskudsbeløb. Derfor ingen udgifter til IT/layout. Godkendt af Offerfonden.</t>
  </si>
  <si>
    <t xml:space="preserve">Dyrere end forventet. </t>
  </si>
  <si>
    <t>Beregnet til 15 personer, men faktisk kun 14. Godkendt af Offerfonden.</t>
  </si>
  <si>
    <t>Seminar for frivillige rådgivere</t>
  </si>
  <si>
    <t>Universitetsforeningen</t>
  </si>
  <si>
    <t>14-911-00124</t>
  </si>
  <si>
    <t>Projektet blev 150 kr. billigere end forventet. Udbetalingsanmodningen i forbindelse med slutregnskabet er således tilsvarende nedsat.</t>
  </si>
  <si>
    <t>Anders Andersen</t>
  </si>
  <si>
    <t>Tom Tomsen</t>
  </si>
  <si>
    <t xml:space="preserve">Eventuelt andre bemærkninger til regnskabet: </t>
  </si>
  <si>
    <t xml:space="preserve">Det må ikke være den samme person, der underskriver som henholdsvis projekt-/aktivitetsansvarlig og tegningsberettiget. </t>
  </si>
</sst>
</file>

<file path=xl/styles.xml><?xml version="1.0" encoding="utf-8"?>
<styleSheet xmlns="http://schemas.openxmlformats.org/spreadsheetml/2006/main">
  <numFmts count="1">
    <numFmt numFmtId="164" formatCode="0.0%"/>
  </numFmts>
  <fonts count="33">
    <font>
      <sz val="11"/>
      <color theme="1"/>
      <name val="Calibri"/>
      <family val="2"/>
      <scheme val="minor"/>
    </font>
    <font>
      <b/>
      <sz val="11"/>
      <color theme="1"/>
      <name val="Calibri"/>
      <family val="2"/>
      <scheme val="minor"/>
    </font>
    <font>
      <b/>
      <sz val="15"/>
      <color theme="1"/>
      <name val="Calibri"/>
      <family val="2"/>
      <scheme val="minor"/>
    </font>
    <font>
      <sz val="10"/>
      <name val="Arial"/>
      <family val="2"/>
    </font>
    <font>
      <b/>
      <sz val="11"/>
      <name val="Arial"/>
      <family val="2"/>
    </font>
    <font>
      <b/>
      <sz val="10"/>
      <name val="Arial"/>
      <family val="2"/>
    </font>
    <font>
      <b/>
      <sz val="11"/>
      <color theme="1"/>
      <name val="Arial"/>
      <family val="2"/>
    </font>
    <font>
      <b/>
      <sz val="10"/>
      <color theme="1"/>
      <name val="Arial"/>
      <family val="2"/>
    </font>
    <font>
      <b/>
      <sz val="12"/>
      <color theme="1"/>
      <name val="Calibri"/>
      <family val="2"/>
      <scheme val="minor"/>
    </font>
    <font>
      <b/>
      <sz val="9"/>
      <name val="Arial"/>
      <family val="2"/>
    </font>
    <font>
      <sz val="9"/>
      <name val="Arial"/>
      <family val="2"/>
    </font>
    <font>
      <sz val="9"/>
      <color theme="1"/>
      <name val="Calibri"/>
      <family val="2"/>
      <scheme val="minor"/>
    </font>
    <font>
      <i/>
      <sz val="9"/>
      <color theme="1"/>
      <name val="Calibri"/>
      <family val="2"/>
      <scheme val="minor"/>
    </font>
    <font>
      <i/>
      <sz val="9"/>
      <name val="Calibri"/>
      <family val="2"/>
      <scheme val="minor"/>
    </font>
    <font>
      <b/>
      <vertAlign val="superscript"/>
      <sz val="11"/>
      <color theme="1"/>
      <name val="Calibri"/>
      <family val="2"/>
      <scheme val="minor"/>
    </font>
    <font>
      <sz val="9"/>
      <color theme="1"/>
      <name val="Arial"/>
      <family val="2"/>
    </font>
    <font>
      <sz val="11"/>
      <name val="Calibri"/>
      <family val="2"/>
      <scheme val="minor"/>
    </font>
    <font>
      <sz val="8"/>
      <name val="Tahoma"/>
      <family val="2"/>
    </font>
    <font>
      <b/>
      <sz val="11"/>
      <color rgb="FFFF0000"/>
      <name val="Arial"/>
      <family val="2"/>
    </font>
    <font>
      <sz val="11"/>
      <name val="Arial"/>
      <family val="2"/>
    </font>
    <font>
      <b/>
      <u/>
      <sz val="14"/>
      <color theme="1"/>
      <name val="Calibri"/>
      <family val="2"/>
      <scheme val="minor"/>
    </font>
    <font>
      <sz val="11"/>
      <color theme="1"/>
      <name val="Arial"/>
      <family val="2"/>
    </font>
    <font>
      <u/>
      <sz val="11"/>
      <color theme="1"/>
      <name val="Arial"/>
      <family val="2"/>
    </font>
    <font>
      <vertAlign val="superscript"/>
      <sz val="11"/>
      <color theme="1"/>
      <name val="Arial"/>
      <family val="2"/>
    </font>
    <font>
      <b/>
      <u/>
      <sz val="9"/>
      <color theme="1"/>
      <name val="Arial"/>
      <family val="2"/>
    </font>
    <font>
      <b/>
      <sz val="13"/>
      <color theme="1"/>
      <name val="Arial"/>
      <family val="2"/>
    </font>
    <font>
      <b/>
      <sz val="14"/>
      <color theme="1"/>
      <name val="Arial"/>
      <family val="2"/>
    </font>
    <font>
      <b/>
      <u/>
      <sz val="11"/>
      <color theme="1"/>
      <name val="Arial"/>
      <family val="2"/>
    </font>
    <font>
      <sz val="10"/>
      <color theme="1"/>
      <name val="Arial"/>
      <family val="2"/>
    </font>
    <font>
      <sz val="8"/>
      <color theme="1"/>
      <name val="Arial"/>
      <family val="2"/>
    </font>
    <font>
      <b/>
      <sz val="12"/>
      <color theme="1"/>
      <name val="Arial"/>
      <family val="2"/>
    </font>
    <font>
      <i/>
      <sz val="11"/>
      <color theme="1"/>
      <name val="Arial"/>
      <family val="2"/>
    </font>
    <font>
      <b/>
      <vertAlign val="superscript"/>
      <sz val="11"/>
      <color theme="1"/>
      <name val="Arial"/>
      <family val="2"/>
    </font>
  </fonts>
  <fills count="8">
    <fill>
      <patternFill patternType="none"/>
    </fill>
    <fill>
      <patternFill patternType="gray125"/>
    </fill>
    <fill>
      <patternFill patternType="solid">
        <fgColor theme="6" tint="-0.249977111117893"/>
        <bgColor indexed="64"/>
      </patternFill>
    </fill>
    <fill>
      <patternFill patternType="solid">
        <fgColor theme="0" tint="-0.249977111117893"/>
        <bgColor indexed="64"/>
      </patternFill>
    </fill>
    <fill>
      <patternFill patternType="solid">
        <fgColor theme="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5" tint="0.79998168889431442"/>
        <bgColor indexed="64"/>
      </patternFill>
    </fill>
  </fills>
  <borders count="41">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2">
    <xf numFmtId="0" fontId="0" fillId="0" borderId="0"/>
    <xf numFmtId="0" fontId="3" fillId="0" borderId="0"/>
  </cellStyleXfs>
  <cellXfs count="249">
    <xf numFmtId="0" fontId="0" fillId="0" borderId="0" xfId="0"/>
    <xf numFmtId="0" fontId="0" fillId="0" borderId="0" xfId="0" applyAlignment="1">
      <alignment vertical="center"/>
    </xf>
    <xf numFmtId="0" fontId="4" fillId="0" borderId="0" xfId="1" applyFont="1" applyBorder="1"/>
    <xf numFmtId="0" fontId="6" fillId="0" borderId="0" xfId="0" applyFont="1" applyBorder="1"/>
    <xf numFmtId="0" fontId="5" fillId="0" borderId="0" xfId="1" applyFont="1" applyBorder="1"/>
    <xf numFmtId="0" fontId="0" fillId="0" borderId="0" xfId="0" applyBorder="1"/>
    <xf numFmtId="0" fontId="0" fillId="0" borderId="0" xfId="0" applyBorder="1" applyAlignment="1">
      <alignment vertical="center"/>
    </xf>
    <xf numFmtId="0" fontId="7" fillId="0" borderId="0" xfId="0" applyFont="1" applyBorder="1"/>
    <xf numFmtId="0" fontId="0" fillId="0" borderId="0" xfId="0" applyAlignment="1">
      <alignment horizontal="center"/>
    </xf>
    <xf numFmtId="0" fontId="1" fillId="0" borderId="6" xfId="0" applyFont="1" applyBorder="1" applyAlignment="1">
      <alignment horizontal="center" vertical="center" wrapText="1"/>
    </xf>
    <xf numFmtId="0" fontId="9" fillId="0" borderId="0" xfId="1" applyFont="1" applyBorder="1" applyAlignment="1">
      <alignment horizontal="left" vertical="center"/>
    </xf>
    <xf numFmtId="3" fontId="10" fillId="0" borderId="0" xfId="1" applyNumberFormat="1" applyFont="1" applyBorder="1"/>
    <xf numFmtId="0" fontId="0" fillId="4" borderId="0" xfId="0" applyFill="1" applyBorder="1"/>
    <xf numFmtId="0" fontId="12" fillId="0" borderId="0" xfId="0" applyFont="1" applyBorder="1"/>
    <xf numFmtId="0" fontId="13" fillId="0" borderId="0" xfId="1" applyFont="1" applyBorder="1"/>
    <xf numFmtId="0" fontId="13" fillId="0" borderId="0" xfId="1" applyFont="1" applyBorder="1" applyAlignment="1">
      <alignment horizontal="left" vertical="top" wrapText="1"/>
    </xf>
    <xf numFmtId="0" fontId="15" fillId="4" borderId="0" xfId="0" applyFont="1" applyFill="1" applyBorder="1" applyAlignment="1">
      <alignment vertical="top" wrapText="1"/>
    </xf>
    <xf numFmtId="0" fontId="15" fillId="4" borderId="0" xfId="0" applyFont="1" applyFill="1" applyBorder="1" applyAlignment="1">
      <alignment vertical="top"/>
    </xf>
    <xf numFmtId="0" fontId="0" fillId="0" borderId="0" xfId="0" applyBorder="1" applyAlignment="1">
      <alignment horizontal="left" vertical="top"/>
    </xf>
    <xf numFmtId="14" fontId="0" fillId="0" borderId="0" xfId="0" applyNumberFormat="1"/>
    <xf numFmtId="0" fontId="12" fillId="0" borderId="0" xfId="0" applyFont="1" applyBorder="1" applyAlignment="1">
      <alignment horizontal="left" vertical="top" wrapText="1"/>
    </xf>
    <xf numFmtId="0" fontId="16" fillId="0" borderId="0" xfId="1" applyFont="1" applyBorder="1"/>
    <xf numFmtId="0" fontId="0" fillId="0" borderId="0" xfId="0" applyFont="1" applyBorder="1"/>
    <xf numFmtId="0" fontId="1" fillId="0" borderId="5" xfId="0" applyFont="1" applyBorder="1" applyAlignment="1">
      <alignment horizontal="center" vertical="center"/>
    </xf>
    <xf numFmtId="0" fontId="1" fillId="0" borderId="28" xfId="0" applyFont="1" applyBorder="1" applyAlignment="1">
      <alignment horizontal="center" vertical="center"/>
    </xf>
    <xf numFmtId="0" fontId="1" fillId="0" borderId="28" xfId="0" applyFont="1" applyBorder="1" applyAlignment="1">
      <alignment horizontal="center" vertical="center" wrapText="1"/>
    </xf>
    <xf numFmtId="0" fontId="0" fillId="0" borderId="0" xfId="0" applyBorder="1" applyAlignment="1">
      <alignment horizontal="center" vertical="center"/>
    </xf>
    <xf numFmtId="0" fontId="1" fillId="5" borderId="21" xfId="0" applyFont="1" applyFill="1" applyBorder="1" applyAlignment="1">
      <alignment horizontal="center" vertical="center" wrapText="1"/>
    </xf>
    <xf numFmtId="0" fontId="1" fillId="0" borderId="5" xfId="0" applyFont="1" applyBorder="1" applyAlignment="1">
      <alignment horizontal="center" vertical="center" wrapText="1"/>
    </xf>
    <xf numFmtId="0" fontId="9" fillId="0" borderId="28" xfId="1" applyFont="1" applyFill="1" applyBorder="1" applyAlignment="1">
      <alignment horizontal="center" vertical="center" wrapText="1"/>
    </xf>
    <xf numFmtId="0" fontId="9" fillId="4" borderId="6" xfId="1" applyFont="1" applyFill="1" applyBorder="1" applyAlignment="1">
      <alignment horizontal="center" vertical="center" wrapText="1"/>
    </xf>
    <xf numFmtId="0" fontId="1" fillId="5" borderId="4" xfId="0" applyFont="1" applyFill="1" applyBorder="1" applyAlignment="1">
      <alignment horizontal="center" vertical="center" wrapText="1"/>
    </xf>
    <xf numFmtId="0" fontId="0" fillId="0" borderId="0" xfId="0" applyProtection="1">
      <protection locked="0"/>
    </xf>
    <xf numFmtId="0" fontId="19" fillId="0" borderId="7" xfId="1" applyFont="1" applyBorder="1" applyAlignment="1">
      <alignment horizontal="center"/>
    </xf>
    <xf numFmtId="0" fontId="19" fillId="0" borderId="11" xfId="1" applyFont="1" applyBorder="1" applyAlignment="1">
      <alignment horizontal="center"/>
    </xf>
    <xf numFmtId="0" fontId="20" fillId="0" borderId="0" xfId="0" applyFont="1" applyBorder="1"/>
    <xf numFmtId="164" fontId="21" fillId="0" borderId="29" xfId="0" applyNumberFormat="1" applyFont="1" applyBorder="1" applyAlignment="1" applyProtection="1">
      <alignment horizontal="center"/>
      <protection hidden="1"/>
    </xf>
    <xf numFmtId="0" fontId="21" fillId="0" borderId="29" xfId="0" applyFont="1" applyBorder="1" applyAlignment="1" applyProtection="1">
      <alignment horizontal="center"/>
      <protection locked="0"/>
    </xf>
    <xf numFmtId="0" fontId="21" fillId="0" borderId="8" xfId="0" applyFont="1" applyBorder="1" applyAlignment="1" applyProtection="1">
      <alignment horizontal="center"/>
      <protection locked="0"/>
    </xf>
    <xf numFmtId="0" fontId="21" fillId="0" borderId="11" xfId="0" applyFont="1" applyBorder="1" applyAlignment="1">
      <alignment horizontal="center"/>
    </xf>
    <xf numFmtId="0" fontId="21" fillId="0" borderId="26" xfId="0" applyFont="1" applyBorder="1" applyAlignment="1" applyProtection="1">
      <alignment horizontal="center"/>
      <protection locked="0"/>
    </xf>
    <xf numFmtId="0" fontId="21" fillId="0" borderId="12" xfId="0" applyFont="1" applyBorder="1" applyAlignment="1" applyProtection="1">
      <alignment horizontal="center"/>
      <protection locked="0"/>
    </xf>
    <xf numFmtId="0" fontId="21" fillId="0" borderId="18" xfId="0" applyFont="1" applyBorder="1" applyAlignment="1">
      <alignment horizontal="center"/>
    </xf>
    <xf numFmtId="0" fontId="21" fillId="6" borderId="39" xfId="0" applyFont="1" applyFill="1" applyBorder="1"/>
    <xf numFmtId="0" fontId="21" fillId="6" borderId="27" xfId="0" applyFont="1" applyFill="1" applyBorder="1"/>
    <xf numFmtId="0" fontId="21" fillId="6" borderId="25" xfId="0" applyFont="1" applyFill="1" applyBorder="1"/>
    <xf numFmtId="14" fontId="21" fillId="0" borderId="23" xfId="0" applyNumberFormat="1" applyFont="1" applyBorder="1" applyAlignment="1" applyProtection="1">
      <alignment horizontal="center"/>
      <protection locked="0"/>
    </xf>
    <xf numFmtId="14" fontId="21" fillId="0" borderId="20" xfId="0" applyNumberFormat="1" applyFont="1" applyBorder="1" applyAlignment="1" applyProtection="1">
      <alignment horizontal="center"/>
      <protection locked="0"/>
    </xf>
    <xf numFmtId="0" fontId="21" fillId="0" borderId="20" xfId="0" applyFont="1" applyBorder="1" applyAlignment="1" applyProtection="1">
      <alignment horizontal="center"/>
      <protection locked="0"/>
    </xf>
    <xf numFmtId="0" fontId="21" fillId="4" borderId="20" xfId="0" applyFont="1" applyFill="1" applyBorder="1" applyAlignment="1" applyProtection="1">
      <alignment horizontal="center"/>
      <protection locked="0"/>
    </xf>
    <xf numFmtId="0" fontId="21" fillId="4" borderId="12" xfId="0" applyFont="1" applyFill="1" applyBorder="1" applyAlignment="1" applyProtection="1">
      <alignment horizontal="center"/>
      <protection locked="0"/>
    </xf>
    <xf numFmtId="0" fontId="21" fillId="0" borderId="33" xfId="0" applyFont="1" applyBorder="1" applyAlignment="1">
      <alignment vertical="top"/>
    </xf>
    <xf numFmtId="0" fontId="21" fillId="0" borderId="0" xfId="0" applyFont="1" applyBorder="1"/>
    <xf numFmtId="0" fontId="21" fillId="0" borderId="0" xfId="0" applyFont="1"/>
    <xf numFmtId="0" fontId="21" fillId="0" borderId="0" xfId="0" applyFont="1" applyFill="1" applyBorder="1" applyAlignment="1">
      <alignment horizontal="left" vertical="center" wrapText="1"/>
    </xf>
    <xf numFmtId="0" fontId="21" fillId="4" borderId="0" xfId="0" applyFont="1" applyFill="1" applyBorder="1"/>
    <xf numFmtId="0" fontId="21" fillId="0" borderId="2" xfId="0" applyFont="1" applyFill="1" applyBorder="1" applyAlignment="1">
      <alignment vertical="center"/>
    </xf>
    <xf numFmtId="0" fontId="21" fillId="0" borderId="3" xfId="0" applyFont="1" applyFill="1" applyBorder="1" applyAlignment="1">
      <alignment vertical="center"/>
    </xf>
    <xf numFmtId="0" fontId="21" fillId="0" borderId="4" xfId="0" applyFont="1" applyBorder="1"/>
    <xf numFmtId="0" fontId="21" fillId="0" borderId="0" xfId="0" applyFont="1" applyFill="1" applyBorder="1" applyAlignment="1">
      <alignment vertical="center"/>
    </xf>
    <xf numFmtId="0" fontId="21" fillId="6" borderId="13" xfId="0" applyFont="1" applyFill="1" applyBorder="1" applyAlignment="1">
      <alignment horizontal="center" vertical="top" wrapText="1"/>
    </xf>
    <xf numFmtId="0" fontId="21" fillId="6" borderId="0" xfId="0" applyFont="1" applyFill="1" applyBorder="1" applyAlignment="1">
      <alignment horizontal="center" vertical="top" wrapText="1"/>
    </xf>
    <xf numFmtId="0" fontId="21" fillId="6" borderId="14" xfId="0" applyFont="1" applyFill="1" applyBorder="1" applyAlignment="1">
      <alignment horizontal="center" vertical="top" wrapText="1"/>
    </xf>
    <xf numFmtId="0" fontId="21" fillId="0" borderId="0" xfId="0" applyFont="1" applyFill="1" applyBorder="1"/>
    <xf numFmtId="0" fontId="21" fillId="4" borderId="0" xfId="0" applyFont="1" applyFill="1" applyBorder="1" applyAlignment="1">
      <alignment vertical="top" wrapText="1"/>
    </xf>
    <xf numFmtId="0" fontId="21" fillId="0" borderId="0" xfId="0" applyFont="1" applyBorder="1" applyAlignment="1">
      <alignment horizontal="left" vertical="center"/>
    </xf>
    <xf numFmtId="0" fontId="21" fillId="0" borderId="0" xfId="0" applyFont="1" applyBorder="1" applyAlignment="1">
      <alignment vertical="top"/>
    </xf>
    <xf numFmtId="0" fontId="30" fillId="0" borderId="0" xfId="0" applyFont="1" applyBorder="1" applyAlignment="1">
      <alignment horizontal="left" vertical="top"/>
    </xf>
    <xf numFmtId="0" fontId="21" fillId="0" borderId="0" xfId="0" applyFont="1" applyBorder="1" applyAlignment="1">
      <alignment horizontal="left" vertical="top"/>
    </xf>
    <xf numFmtId="0" fontId="31" fillId="0" borderId="0" xfId="0" applyFont="1" applyBorder="1"/>
    <xf numFmtId="0" fontId="21" fillId="4" borderId="0" xfId="0" applyFont="1" applyFill="1"/>
    <xf numFmtId="0" fontId="15" fillId="0" borderId="22" xfId="0" applyFont="1" applyBorder="1" applyAlignment="1">
      <alignment vertical="top"/>
    </xf>
    <xf numFmtId="0" fontId="15" fillId="0" borderId="0" xfId="0" applyFont="1" applyBorder="1" applyAlignment="1">
      <alignment vertical="top"/>
    </xf>
    <xf numFmtId="0" fontId="15" fillId="0" borderId="22" xfId="0" applyFont="1" applyBorder="1"/>
    <xf numFmtId="0" fontId="21" fillId="0" borderId="22" xfId="0" applyFont="1" applyBorder="1"/>
    <xf numFmtId="0" fontId="15" fillId="0" borderId="0" xfId="0" applyFont="1" applyBorder="1"/>
    <xf numFmtId="0" fontId="15" fillId="0" borderId="0" xfId="0" applyFont="1" applyAlignment="1">
      <alignment vertical="top"/>
    </xf>
    <xf numFmtId="0" fontId="21" fillId="3" borderId="13" xfId="0" applyFont="1" applyFill="1" applyBorder="1"/>
    <xf numFmtId="0" fontId="6" fillId="3" borderId="0" xfId="0" applyFont="1" applyFill="1" applyBorder="1" applyAlignment="1">
      <alignment vertical="top" wrapText="1"/>
    </xf>
    <xf numFmtId="0" fontId="21" fillId="3" borderId="0" xfId="0" applyFont="1" applyFill="1" applyBorder="1" applyAlignment="1"/>
    <xf numFmtId="0" fontId="21" fillId="3" borderId="14" xfId="0" applyFont="1" applyFill="1" applyBorder="1" applyAlignment="1"/>
    <xf numFmtId="0" fontId="21" fillId="3" borderId="0" xfId="0" applyFont="1" applyFill="1" applyBorder="1" applyAlignment="1">
      <alignment horizontal="left" vertical="top" wrapText="1"/>
    </xf>
    <xf numFmtId="0" fontId="21" fillId="3" borderId="14" xfId="0" applyFont="1" applyFill="1" applyBorder="1" applyAlignment="1">
      <alignment horizontal="left" vertical="top" wrapText="1"/>
    </xf>
    <xf numFmtId="0" fontId="21" fillId="3" borderId="0" xfId="0" applyFont="1" applyFill="1" applyBorder="1" applyAlignment="1">
      <alignment horizontal="left" vertical="top"/>
    </xf>
    <xf numFmtId="0" fontId="6" fillId="3" borderId="13" xfId="0" applyFont="1" applyFill="1" applyBorder="1" applyAlignment="1">
      <alignment horizontal="left" vertical="top" wrapText="1"/>
    </xf>
    <xf numFmtId="0" fontId="6" fillId="3" borderId="0" xfId="0" applyFont="1" applyFill="1" applyBorder="1" applyAlignment="1">
      <alignment horizontal="left" vertical="top" wrapText="1"/>
    </xf>
    <xf numFmtId="0" fontId="6" fillId="3" borderId="14" xfId="0" applyFont="1" applyFill="1" applyBorder="1" applyAlignment="1">
      <alignment horizontal="left" vertical="top" wrapText="1"/>
    </xf>
    <xf numFmtId="0" fontId="21" fillId="3" borderId="13" xfId="0" applyFont="1" applyFill="1" applyBorder="1" applyAlignment="1">
      <alignment vertical="top" wrapText="1"/>
    </xf>
    <xf numFmtId="0" fontId="21" fillId="3" borderId="0" xfId="0" applyFont="1" applyFill="1" applyBorder="1" applyAlignment="1">
      <alignment vertical="top" wrapText="1"/>
    </xf>
    <xf numFmtId="0" fontId="21" fillId="3" borderId="14" xfId="0" applyFont="1" applyFill="1" applyBorder="1" applyAlignment="1">
      <alignment vertical="top" wrapText="1"/>
    </xf>
    <xf numFmtId="0" fontId="21" fillId="3" borderId="15" xfId="0" applyFont="1" applyFill="1" applyBorder="1"/>
    <xf numFmtId="0" fontId="6" fillId="3" borderId="16" xfId="0" applyFont="1" applyFill="1" applyBorder="1" applyAlignment="1">
      <alignment vertical="top" wrapText="1"/>
    </xf>
    <xf numFmtId="0" fontId="21" fillId="3" borderId="16" xfId="0" applyFont="1" applyFill="1" applyBorder="1" applyAlignment="1"/>
    <xf numFmtId="0" fontId="21" fillId="3" borderId="17" xfId="0" applyFont="1" applyFill="1" applyBorder="1" applyAlignment="1"/>
    <xf numFmtId="0" fontId="21" fillId="3" borderId="13" xfId="0" applyFont="1" applyFill="1" applyBorder="1" applyAlignment="1">
      <alignment horizontal="left" vertical="top" wrapText="1"/>
    </xf>
    <xf numFmtId="0" fontId="21" fillId="3" borderId="0" xfId="0" applyFont="1" applyFill="1" applyBorder="1" applyAlignment="1">
      <alignment horizontal="left" vertical="top" wrapText="1"/>
    </xf>
    <xf numFmtId="0" fontId="21" fillId="3" borderId="14" xfId="0" applyFont="1" applyFill="1" applyBorder="1" applyAlignment="1">
      <alignment horizontal="left" vertical="top" wrapText="1"/>
    </xf>
    <xf numFmtId="0" fontId="21" fillId="0" borderId="33" xfId="0" applyFont="1" applyBorder="1" applyAlignment="1"/>
    <xf numFmtId="0" fontId="21" fillId="0" borderId="33" xfId="0" applyFont="1" applyBorder="1" applyAlignment="1" applyProtection="1"/>
    <xf numFmtId="0" fontId="19" fillId="0" borderId="29" xfId="1" applyFont="1" applyBorder="1" applyAlignment="1" applyProtection="1">
      <alignment vertical="center" wrapText="1"/>
      <protection locked="0"/>
    </xf>
    <xf numFmtId="0" fontId="19" fillId="0" borderId="26" xfId="1" applyFont="1" applyBorder="1" applyAlignment="1" applyProtection="1">
      <alignment vertical="center" wrapText="1"/>
      <protection locked="0"/>
    </xf>
    <xf numFmtId="0" fontId="21" fillId="0" borderId="26" xfId="0" applyFont="1" applyBorder="1" applyAlignment="1" applyProtection="1">
      <alignment vertical="center" wrapText="1"/>
      <protection locked="0"/>
    </xf>
    <xf numFmtId="0" fontId="21" fillId="0" borderId="27" xfId="0" applyFont="1" applyBorder="1" applyAlignment="1" applyProtection="1">
      <alignment vertical="center" wrapText="1"/>
      <protection locked="0"/>
    </xf>
    <xf numFmtId="14" fontId="0" fillId="0" borderId="0" xfId="0" applyNumberFormat="1" applyAlignment="1" applyProtection="1">
      <alignment horizontal="left" vertical="center"/>
      <protection locked="0"/>
    </xf>
    <xf numFmtId="14" fontId="0" fillId="0" borderId="0" xfId="0" applyNumberFormat="1" applyFont="1" applyAlignment="1" applyProtection="1">
      <alignment horizontal="left" vertical="center"/>
      <protection locked="0"/>
    </xf>
    <xf numFmtId="0" fontId="19" fillId="0" borderId="40" xfId="1" applyFont="1" applyBorder="1" applyAlignment="1">
      <alignment horizontal="center"/>
    </xf>
    <xf numFmtId="0" fontId="19" fillId="0" borderId="38" xfId="1" applyFont="1" applyBorder="1" applyAlignment="1" applyProtection="1">
      <alignment vertical="center" wrapText="1"/>
      <protection locked="0"/>
    </xf>
    <xf numFmtId="0" fontId="21" fillId="0" borderId="7" xfId="0" applyFont="1" applyBorder="1" applyAlignment="1">
      <alignment horizontal="center"/>
    </xf>
    <xf numFmtId="0" fontId="21" fillId="0" borderId="29" xfId="0" applyFont="1" applyBorder="1" applyAlignment="1" applyProtection="1">
      <alignment vertical="center" wrapText="1"/>
      <protection locked="0"/>
    </xf>
    <xf numFmtId="0" fontId="9" fillId="0" borderId="28" xfId="1" applyFont="1" applyBorder="1" applyAlignment="1">
      <alignment horizontal="center" vertical="center" wrapText="1"/>
    </xf>
    <xf numFmtId="4" fontId="21" fillId="4" borderId="32" xfId="0" applyNumberFormat="1" applyFont="1" applyFill="1" applyBorder="1" applyAlignment="1" applyProtection="1">
      <alignment horizontal="right" vertical="center"/>
      <protection locked="0"/>
    </xf>
    <xf numFmtId="4" fontId="21" fillId="5" borderId="32" xfId="0" applyNumberFormat="1" applyFont="1" applyFill="1" applyBorder="1" applyAlignment="1" applyProtection="1">
      <alignment horizontal="right" vertical="center"/>
      <protection locked="0"/>
    </xf>
    <xf numFmtId="4" fontId="21" fillId="4" borderId="32" xfId="0" applyNumberFormat="1" applyFont="1" applyFill="1" applyBorder="1" applyAlignment="1" applyProtection="1">
      <alignment horizontal="right" vertical="center"/>
    </xf>
    <xf numFmtId="4" fontId="21" fillId="4" borderId="14" xfId="0" applyNumberFormat="1" applyFont="1" applyFill="1" applyBorder="1" applyAlignment="1" applyProtection="1">
      <alignment horizontal="right" vertical="center"/>
      <protection locked="0"/>
    </xf>
    <xf numFmtId="4" fontId="21" fillId="5" borderId="14" xfId="0" applyNumberFormat="1" applyFont="1" applyFill="1" applyBorder="1" applyAlignment="1" applyProtection="1">
      <alignment horizontal="right" vertical="center"/>
      <protection locked="0"/>
    </xf>
    <xf numFmtId="4" fontId="21" fillId="7" borderId="21" xfId="0" applyNumberFormat="1" applyFont="1" applyFill="1" applyBorder="1" applyAlignment="1" applyProtection="1">
      <alignment horizontal="right" vertical="center"/>
      <protection locked="0"/>
    </xf>
    <xf numFmtId="4" fontId="21" fillId="7" borderId="21" xfId="0" applyNumberFormat="1" applyFont="1" applyFill="1" applyBorder="1" applyAlignment="1" applyProtection="1">
      <alignment horizontal="right" vertical="center"/>
    </xf>
    <xf numFmtId="4" fontId="21" fillId="7" borderId="32" xfId="0" applyNumberFormat="1" applyFont="1" applyFill="1" applyBorder="1" applyAlignment="1" applyProtection="1">
      <alignment horizontal="right" vertical="center"/>
    </xf>
    <xf numFmtId="4" fontId="21" fillId="7" borderId="4" xfId="0" applyNumberFormat="1" applyFont="1" applyFill="1" applyBorder="1" applyAlignment="1" applyProtection="1">
      <alignment horizontal="right" vertical="center"/>
    </xf>
    <xf numFmtId="0" fontId="4" fillId="0" borderId="2" xfId="1" applyFont="1" applyBorder="1" applyAlignment="1">
      <alignment horizontal="left" vertical="center"/>
    </xf>
    <xf numFmtId="0" fontId="4" fillId="0" borderId="3" xfId="1" applyFont="1" applyBorder="1" applyAlignment="1">
      <alignment horizontal="left" vertical="center"/>
    </xf>
    <xf numFmtId="0" fontId="4" fillId="0" borderId="4" xfId="1" applyFont="1" applyBorder="1" applyAlignment="1">
      <alignment horizontal="left" vertical="center"/>
    </xf>
    <xf numFmtId="0" fontId="0" fillId="0" borderId="1" xfId="0" applyBorder="1" applyAlignment="1" applyProtection="1">
      <alignment horizontal="left"/>
      <protection locked="0"/>
    </xf>
    <xf numFmtId="0" fontId="21" fillId="3" borderId="13" xfId="0" applyFont="1" applyFill="1" applyBorder="1" applyAlignment="1">
      <alignment horizontal="left" vertical="top" wrapText="1"/>
    </xf>
    <xf numFmtId="0" fontId="21" fillId="3" borderId="0" xfId="0" applyFont="1" applyFill="1" applyBorder="1" applyAlignment="1">
      <alignment horizontal="left" vertical="top" wrapText="1"/>
    </xf>
    <xf numFmtId="0" fontId="21" fillId="3" borderId="14" xfId="0" applyFont="1" applyFill="1" applyBorder="1" applyAlignment="1">
      <alignment horizontal="left" vertical="top" wrapText="1"/>
    </xf>
    <xf numFmtId="0" fontId="21" fillId="3" borderId="13" xfId="0" applyFont="1" applyFill="1" applyBorder="1" applyAlignment="1">
      <alignment horizontal="left" vertical="top"/>
    </xf>
    <xf numFmtId="0" fontId="21" fillId="3" borderId="0" xfId="0" applyFont="1" applyFill="1" applyBorder="1" applyAlignment="1">
      <alignment horizontal="left" vertical="top"/>
    </xf>
    <xf numFmtId="0" fontId="6" fillId="3" borderId="13" xfId="0" applyFont="1" applyFill="1" applyBorder="1" applyAlignment="1">
      <alignment horizontal="left" vertical="top" wrapText="1"/>
    </xf>
    <xf numFmtId="0" fontId="6" fillId="3" borderId="0" xfId="0" applyFont="1" applyFill="1" applyBorder="1" applyAlignment="1">
      <alignment horizontal="left" vertical="top" wrapText="1"/>
    </xf>
    <xf numFmtId="0" fontId="6" fillId="3" borderId="14" xfId="0" applyFont="1" applyFill="1" applyBorder="1" applyAlignment="1">
      <alignment horizontal="left" vertical="top" wrapText="1"/>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21" fillId="0" borderId="37" xfId="0" applyFont="1" applyBorder="1" applyAlignment="1" applyProtection="1">
      <alignment horizontal="left" vertical="top" wrapText="1"/>
      <protection locked="0"/>
    </xf>
    <xf numFmtId="0" fontId="21" fillId="0" borderId="22" xfId="0" applyFont="1" applyBorder="1" applyAlignment="1" applyProtection="1">
      <alignment horizontal="left" vertical="top" wrapText="1"/>
      <protection locked="0"/>
    </xf>
    <xf numFmtId="0" fontId="21" fillId="0" borderId="31" xfId="0" applyFont="1" applyBorder="1" applyAlignment="1" applyProtection="1">
      <alignment horizontal="left" vertical="top" wrapText="1"/>
      <protection locked="0"/>
    </xf>
    <xf numFmtId="0" fontId="21" fillId="0" borderId="13"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14" xfId="0" applyFont="1" applyBorder="1" applyAlignment="1" applyProtection="1">
      <alignment horizontal="left" vertical="top" wrapText="1"/>
      <protection locked="0"/>
    </xf>
    <xf numFmtId="0" fontId="21" fillId="0" borderId="15" xfId="0" applyFont="1" applyBorder="1" applyAlignment="1" applyProtection="1">
      <alignment horizontal="left" vertical="top" wrapText="1"/>
      <protection locked="0"/>
    </xf>
    <xf numFmtId="0" fontId="21" fillId="0" borderId="16" xfId="0" applyFont="1" applyBorder="1" applyAlignment="1" applyProtection="1">
      <alignment horizontal="left" vertical="top" wrapText="1"/>
      <protection locked="0"/>
    </xf>
    <xf numFmtId="0" fontId="21" fillId="0" borderId="17" xfId="0" applyFont="1" applyBorder="1" applyAlignment="1" applyProtection="1">
      <alignment horizontal="left" vertical="top" wrapText="1"/>
      <protection locked="0"/>
    </xf>
    <xf numFmtId="0" fontId="21" fillId="0" borderId="24" xfId="0" applyFont="1" applyBorder="1" applyAlignment="1">
      <alignment horizontal="center"/>
    </xf>
    <xf numFmtId="0" fontId="21" fillId="0" borderId="34" xfId="0" applyFont="1" applyBorder="1" applyAlignment="1">
      <alignment horizontal="center"/>
    </xf>
    <xf numFmtId="0" fontId="21" fillId="0" borderId="30" xfId="0" applyFont="1" applyBorder="1" applyAlignment="1">
      <alignment horizontal="center"/>
    </xf>
    <xf numFmtId="0" fontId="21" fillId="6" borderId="13" xfId="0" applyFont="1" applyFill="1" applyBorder="1" applyAlignment="1">
      <alignment horizontal="center" vertical="top" wrapText="1"/>
    </xf>
    <xf numFmtId="0" fontId="21" fillId="6" borderId="0" xfId="0" applyFont="1" applyFill="1" applyBorder="1" applyAlignment="1">
      <alignment horizontal="center" vertical="top" wrapText="1"/>
    </xf>
    <xf numFmtId="0" fontId="21" fillId="6" borderId="14" xfId="0" applyFont="1" applyFill="1" applyBorder="1" applyAlignment="1">
      <alignment horizontal="center" vertical="top" wrapText="1"/>
    </xf>
    <xf numFmtId="0" fontId="26" fillId="6" borderId="19" xfId="0" applyFont="1" applyFill="1" applyBorder="1" applyAlignment="1">
      <alignment horizontal="center" vertical="center" wrapText="1"/>
    </xf>
    <xf numFmtId="0" fontId="26" fillId="6" borderId="9" xfId="0" applyFont="1" applyFill="1" applyBorder="1" applyAlignment="1">
      <alignment horizontal="center" vertical="center" wrapText="1"/>
    </xf>
    <xf numFmtId="0" fontId="26" fillId="6" borderId="10" xfId="0" applyFont="1" applyFill="1" applyBorder="1" applyAlignment="1">
      <alignment horizontal="center" vertical="center" wrapText="1"/>
    </xf>
    <xf numFmtId="0" fontId="26" fillId="6" borderId="13" xfId="0" applyFont="1" applyFill="1" applyBorder="1" applyAlignment="1">
      <alignment horizontal="center" vertical="center" wrapText="1"/>
    </xf>
    <xf numFmtId="0" fontId="26" fillId="6" borderId="0" xfId="0" applyFont="1" applyFill="1" applyBorder="1" applyAlignment="1">
      <alignment horizontal="center" vertical="center" wrapText="1"/>
    </xf>
    <xf numFmtId="0" fontId="26" fillId="6" borderId="14" xfId="0" applyFont="1" applyFill="1" applyBorder="1" applyAlignment="1">
      <alignment horizontal="center" vertical="center" wrapText="1"/>
    </xf>
    <xf numFmtId="0" fontId="21" fillId="0" borderId="24" xfId="0" applyFont="1" applyBorder="1" applyAlignment="1" applyProtection="1">
      <alignment horizontal="center" vertical="top"/>
    </xf>
    <xf numFmtId="0" fontId="21" fillId="0" borderId="34" xfId="0" applyFont="1" applyBorder="1" applyAlignment="1" applyProtection="1">
      <alignment horizontal="center" vertical="top"/>
    </xf>
    <xf numFmtId="0" fontId="21" fillId="0" borderId="30" xfId="0" applyFont="1" applyBorder="1" applyAlignment="1" applyProtection="1">
      <alignment horizontal="center" vertical="top"/>
    </xf>
    <xf numFmtId="0" fontId="6" fillId="3" borderId="19" xfId="0" applyFont="1" applyFill="1" applyBorder="1" applyAlignment="1">
      <alignment horizontal="left" vertical="top" wrapText="1"/>
    </xf>
    <xf numFmtId="0" fontId="6" fillId="3" borderId="9" xfId="0" applyFont="1" applyFill="1" applyBorder="1" applyAlignment="1">
      <alignment horizontal="left" vertical="top" wrapText="1"/>
    </xf>
    <xf numFmtId="0" fontId="6" fillId="3" borderId="10" xfId="0" applyFont="1" applyFill="1" applyBorder="1" applyAlignment="1">
      <alignment horizontal="left" vertical="top" wrapText="1"/>
    </xf>
    <xf numFmtId="0" fontId="0" fillId="0" borderId="0" xfId="0" applyBorder="1" applyAlignment="1">
      <alignment horizontal="center" vertical="center"/>
    </xf>
    <xf numFmtId="0" fontId="21" fillId="6" borderId="15" xfId="0" applyFont="1" applyFill="1" applyBorder="1" applyAlignment="1">
      <alignment horizontal="center"/>
    </xf>
    <xf numFmtId="0" fontId="21" fillId="6" borderId="16" xfId="0" applyFont="1" applyFill="1" applyBorder="1" applyAlignment="1">
      <alignment horizontal="center"/>
    </xf>
    <xf numFmtId="0" fontId="21" fillId="6" borderId="17" xfId="0" applyFont="1" applyFill="1" applyBorder="1" applyAlignment="1">
      <alignment horizontal="center"/>
    </xf>
    <xf numFmtId="0" fontId="25" fillId="4" borderId="0" xfId="0" applyFont="1" applyFill="1" applyBorder="1" applyAlignment="1">
      <alignment horizontal="center" vertical="center" wrapText="1"/>
    </xf>
    <xf numFmtId="0" fontId="25" fillId="4" borderId="16" xfId="0" applyFont="1" applyFill="1" applyBorder="1" applyAlignment="1">
      <alignment horizontal="center" vertical="center" wrapText="1"/>
    </xf>
    <xf numFmtId="0" fontId="1" fillId="3" borderId="19"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0" xfId="0" applyFont="1" applyFill="1" applyBorder="1" applyAlignment="1">
      <alignment horizontal="center" vertical="center"/>
    </xf>
    <xf numFmtId="0" fontId="1" fillId="3" borderId="17" xfId="0" applyFont="1" applyFill="1" applyBorder="1" applyAlignment="1">
      <alignment horizontal="center" vertical="center"/>
    </xf>
    <xf numFmtId="0" fontId="1" fillId="6" borderId="19"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2" fillId="0" borderId="0" xfId="0" applyFont="1" applyBorder="1" applyAlignment="1">
      <alignment horizontal="left" vertical="top" wrapText="1"/>
    </xf>
    <xf numFmtId="0" fontId="2" fillId="0" borderId="0" xfId="0" applyFont="1" applyAlignment="1">
      <alignment horizontal="center" vertical="center"/>
    </xf>
    <xf numFmtId="0" fontId="21" fillId="0" borderId="24" xfId="0" applyFont="1" applyBorder="1" applyAlignment="1" applyProtection="1">
      <alignment horizontal="center"/>
      <protection locked="0"/>
    </xf>
    <xf numFmtId="0" fontId="21" fillId="0" borderId="34" xfId="0" applyFont="1" applyBorder="1" applyAlignment="1" applyProtection="1">
      <alignment horizontal="center"/>
      <protection locked="0"/>
    </xf>
    <xf numFmtId="0" fontId="21" fillId="0" borderId="30" xfId="0" applyFont="1" applyBorder="1" applyAlignment="1" applyProtection="1">
      <alignment horizontal="center"/>
      <protection locked="0"/>
    </xf>
    <xf numFmtId="0" fontId="5" fillId="0" borderId="1" xfId="1"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1" fillId="3" borderId="0" xfId="0" applyFont="1" applyFill="1" applyBorder="1" applyAlignment="1">
      <alignment horizontal="center" vertical="center"/>
    </xf>
    <xf numFmtId="0" fontId="1" fillId="3" borderId="14"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21" fillId="0" borderId="24" xfId="0" applyFont="1" applyBorder="1" applyAlignment="1" applyProtection="1">
      <alignment horizontal="center"/>
    </xf>
    <xf numFmtId="0" fontId="21" fillId="0" borderId="34" xfId="0" applyFont="1" applyBorder="1" applyAlignment="1" applyProtection="1">
      <alignment horizontal="center"/>
    </xf>
    <xf numFmtId="0" fontId="21" fillId="0" borderId="30" xfId="0" applyFont="1" applyBorder="1" applyAlignment="1" applyProtection="1">
      <alignment horizontal="center"/>
    </xf>
    <xf numFmtId="0" fontId="6" fillId="4" borderId="24" xfId="0" applyFont="1" applyFill="1" applyBorder="1" applyAlignment="1">
      <alignment horizontal="center" vertical="center"/>
    </xf>
    <xf numFmtId="0" fontId="6" fillId="4" borderId="34" xfId="0" applyFont="1" applyFill="1" applyBorder="1" applyAlignment="1">
      <alignment horizontal="center" vertical="center"/>
    </xf>
    <xf numFmtId="0" fontId="6" fillId="4" borderId="30" xfId="0" applyFont="1" applyFill="1" applyBorder="1" applyAlignment="1">
      <alignment horizontal="center" vertical="center"/>
    </xf>
    <xf numFmtId="0" fontId="22" fillId="0" borderId="37" xfId="0" applyFont="1" applyBorder="1" applyAlignment="1" applyProtection="1">
      <alignment horizontal="left" vertical="top" wrapText="1"/>
      <protection locked="0"/>
    </xf>
    <xf numFmtId="0" fontId="21" fillId="0" borderId="22" xfId="0" applyFont="1" applyBorder="1" applyAlignment="1">
      <alignment wrapText="1"/>
    </xf>
    <xf numFmtId="0" fontId="21" fillId="0" borderId="31" xfId="0" applyFont="1" applyBorder="1" applyAlignment="1">
      <alignment wrapText="1"/>
    </xf>
    <xf numFmtId="0" fontId="21" fillId="0" borderId="13" xfId="0" applyFont="1" applyBorder="1" applyAlignment="1">
      <alignment wrapText="1"/>
    </xf>
    <xf numFmtId="0" fontId="21" fillId="0" borderId="0" xfId="0" applyFont="1" applyAlignment="1">
      <alignment wrapText="1"/>
    </xf>
    <xf numFmtId="0" fontId="21" fillId="0" borderId="14" xfId="0" applyFont="1" applyBorder="1" applyAlignment="1">
      <alignment wrapText="1"/>
    </xf>
    <xf numFmtId="0" fontId="21" fillId="0" borderId="15" xfId="0" applyFont="1" applyBorder="1" applyAlignment="1">
      <alignment wrapText="1"/>
    </xf>
    <xf numFmtId="0" fontId="21" fillId="0" borderId="16" xfId="0" applyFont="1" applyBorder="1" applyAlignment="1">
      <alignment wrapText="1"/>
    </xf>
    <xf numFmtId="0" fontId="21" fillId="0" borderId="17" xfId="0" applyFont="1" applyBorder="1" applyAlignment="1">
      <alignment wrapText="1"/>
    </xf>
    <xf numFmtId="0" fontId="0" fillId="0" borderId="1" xfId="0" applyFont="1" applyBorder="1" applyAlignment="1" applyProtection="1">
      <alignment horizontal="left"/>
      <protection locked="0"/>
    </xf>
    <xf numFmtId="0" fontId="15" fillId="0" borderId="1" xfId="0" applyFont="1" applyBorder="1" applyAlignment="1" applyProtection="1">
      <alignment horizontal="left"/>
      <protection locked="0"/>
    </xf>
    <xf numFmtId="0" fontId="22" fillId="0" borderId="22" xfId="0" applyFont="1" applyBorder="1" applyAlignment="1" applyProtection="1">
      <alignment horizontal="left" vertical="top" wrapText="1"/>
      <protection locked="0"/>
    </xf>
    <xf numFmtId="0" fontId="22" fillId="0" borderId="31" xfId="0" applyFont="1" applyBorder="1" applyAlignment="1" applyProtection="1">
      <alignment horizontal="left" vertical="top" wrapText="1"/>
      <protection locked="0"/>
    </xf>
    <xf numFmtId="0" fontId="22" fillId="0" borderId="13"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4" xfId="0" applyFont="1" applyBorder="1" applyAlignment="1" applyProtection="1">
      <alignment horizontal="left" vertical="top" wrapText="1"/>
      <protection locked="0"/>
    </xf>
    <xf numFmtId="0" fontId="22" fillId="0" borderId="15" xfId="0" applyFont="1" applyBorder="1" applyAlignment="1" applyProtection="1">
      <alignment horizontal="left" vertical="top" wrapText="1"/>
      <protection locked="0"/>
    </xf>
    <xf numFmtId="0" fontId="22" fillId="0" borderId="16" xfId="0" applyFont="1" applyBorder="1" applyAlignment="1" applyProtection="1">
      <alignment horizontal="left" vertical="top" wrapText="1"/>
      <protection locked="0"/>
    </xf>
    <xf numFmtId="0" fontId="22" fillId="0" borderId="17" xfId="0" applyFont="1" applyBorder="1" applyAlignment="1" applyProtection="1">
      <alignment horizontal="left" vertical="top" wrapText="1"/>
      <protection locked="0"/>
    </xf>
    <xf numFmtId="0" fontId="1" fillId="6" borderId="15"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1" fillId="6" borderId="17" xfId="0" applyFont="1" applyFill="1" applyBorder="1" applyAlignment="1">
      <alignment horizontal="center" vertical="center" wrapText="1"/>
    </xf>
    <xf numFmtId="0" fontId="0" fillId="0" borderId="19"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31" fillId="4" borderId="0" xfId="0" applyFont="1" applyFill="1" applyBorder="1" applyAlignment="1">
      <alignment horizontal="left" vertical="top" wrapText="1"/>
    </xf>
    <xf numFmtId="0" fontId="21" fillId="0" borderId="19" xfId="0" applyFont="1" applyFill="1" applyBorder="1" applyAlignment="1">
      <alignment horizontal="left" vertical="center"/>
    </xf>
    <xf numFmtId="0" fontId="21" fillId="0" borderId="9" xfId="0" applyFont="1" applyFill="1" applyBorder="1" applyAlignment="1">
      <alignment horizontal="left" vertical="center"/>
    </xf>
    <xf numFmtId="0" fontId="21" fillId="0" borderId="10" xfId="0" applyFont="1" applyFill="1" applyBorder="1" applyAlignment="1">
      <alignment horizontal="left" vertical="center"/>
    </xf>
    <xf numFmtId="0" fontId="21" fillId="0" borderId="15" xfId="0" applyFont="1" applyFill="1" applyBorder="1" applyAlignment="1">
      <alignment horizontal="left" vertical="center"/>
    </xf>
    <xf numFmtId="0" fontId="21" fillId="0" borderId="16" xfId="0" applyFont="1" applyFill="1" applyBorder="1" applyAlignment="1">
      <alignment horizontal="left" vertical="center"/>
    </xf>
    <xf numFmtId="0" fontId="21" fillId="0" borderId="17" xfId="0" applyFont="1" applyFill="1" applyBorder="1" applyAlignment="1">
      <alignment horizontal="left" vertical="center"/>
    </xf>
    <xf numFmtId="4" fontId="21" fillId="7" borderId="35" xfId="0" applyNumberFormat="1" applyFont="1" applyFill="1" applyBorder="1" applyAlignment="1" applyProtection="1">
      <alignment horizontal="right" vertical="center"/>
      <protection locked="0"/>
    </xf>
    <xf numFmtId="4" fontId="21" fillId="7" borderId="36" xfId="0" applyNumberFormat="1" applyFont="1" applyFill="1" applyBorder="1" applyAlignment="1" applyProtection="1">
      <alignment horizontal="right" vertical="center"/>
      <protection locked="0"/>
    </xf>
    <xf numFmtId="0" fontId="21" fillId="6" borderId="15" xfId="0" applyFont="1" applyFill="1" applyBorder="1" applyAlignment="1">
      <alignment horizontal="center" vertical="top" wrapText="1"/>
    </xf>
    <xf numFmtId="0" fontId="21" fillId="6" borderId="16" xfId="0" applyFont="1" applyFill="1" applyBorder="1" applyAlignment="1">
      <alignment horizontal="center" vertical="top" wrapText="1"/>
    </xf>
    <xf numFmtId="0" fontId="21" fillId="6" borderId="17" xfId="0" applyFont="1" applyFill="1" applyBorder="1" applyAlignment="1">
      <alignment horizontal="center" vertical="top" wrapText="1"/>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4" xfId="0" applyFont="1" applyFill="1" applyBorder="1" applyAlignment="1">
      <alignment horizontal="left" vertical="center"/>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121"/>
  <sheetViews>
    <sheetView showGridLines="0" tabSelected="1" topLeftCell="A7" zoomScaleNormal="100" zoomScaleSheetLayoutView="90" workbookViewId="0">
      <selection activeCell="K25" sqref="K25:P27"/>
    </sheetView>
  </sheetViews>
  <sheetFormatPr defaultRowHeight="15"/>
  <cols>
    <col min="1" max="1" width="10.42578125" bestFit="1" customWidth="1"/>
    <col min="2" max="2" width="10.140625" customWidth="1"/>
    <col min="3" max="3" width="43.7109375" customWidth="1"/>
    <col min="4" max="4" width="20.42578125" customWidth="1"/>
    <col min="5" max="5" width="21" customWidth="1"/>
    <col min="6" max="6" width="15" customWidth="1"/>
    <col min="7" max="7" width="16.42578125" customWidth="1"/>
    <col min="8" max="8" width="12.28515625" customWidth="1"/>
    <col min="9" max="9" width="16.42578125" customWidth="1"/>
    <col min="11" max="11" width="11.5703125" customWidth="1"/>
  </cols>
  <sheetData>
    <row r="1" spans="1:16" ht="19.5">
      <c r="A1" s="19"/>
      <c r="B1" s="19"/>
      <c r="C1" s="177" t="s">
        <v>62</v>
      </c>
      <c r="D1" s="177"/>
      <c r="E1" s="177"/>
      <c r="F1" s="177"/>
      <c r="G1" s="177"/>
      <c r="H1" s="177"/>
      <c r="I1" s="177"/>
      <c r="J1" s="177"/>
      <c r="K1" s="177"/>
      <c r="L1" s="177"/>
      <c r="M1" s="177"/>
      <c r="N1" s="177"/>
      <c r="O1" s="177"/>
      <c r="P1" s="1"/>
    </row>
    <row r="2" spans="1:16">
      <c r="B2" s="5"/>
      <c r="C2" s="26"/>
      <c r="D2" s="26"/>
      <c r="E2" s="26"/>
      <c r="F2" s="161"/>
      <c r="G2" s="161"/>
      <c r="H2" s="26"/>
      <c r="I2" s="26"/>
      <c r="J2" s="6"/>
      <c r="K2" s="5"/>
      <c r="L2" s="5"/>
      <c r="M2" s="5"/>
      <c r="N2" s="5"/>
      <c r="O2" s="5"/>
      <c r="P2" s="5"/>
    </row>
    <row r="3" spans="1:16">
      <c r="B3" s="5"/>
      <c r="C3" s="2" t="s">
        <v>0</v>
      </c>
      <c r="D3" s="181" t="s">
        <v>114</v>
      </c>
      <c r="E3" s="181"/>
      <c r="F3" s="181"/>
      <c r="G3" s="181"/>
      <c r="H3" s="2"/>
      <c r="I3" s="2" t="s">
        <v>67</v>
      </c>
      <c r="J3" s="182" t="s">
        <v>116</v>
      </c>
      <c r="K3" s="182"/>
      <c r="L3" s="182"/>
      <c r="M3" s="182"/>
      <c r="N3" s="182"/>
      <c r="O3" s="182"/>
      <c r="P3" s="5"/>
    </row>
    <row r="4" spans="1:16">
      <c r="B4" s="5"/>
      <c r="C4" s="2"/>
      <c r="D4" s="2"/>
      <c r="E4" s="5"/>
      <c r="F4" s="5"/>
      <c r="G4" s="5"/>
      <c r="H4" s="5"/>
      <c r="I4" s="5"/>
      <c r="J4" s="6"/>
      <c r="K4" s="5"/>
      <c r="L4" s="5"/>
      <c r="M4" s="5"/>
      <c r="N4" s="5"/>
      <c r="O4" s="5"/>
      <c r="P4" s="5"/>
    </row>
    <row r="5" spans="1:16">
      <c r="B5" s="5"/>
      <c r="C5" s="2" t="s">
        <v>1</v>
      </c>
      <c r="D5" s="181" t="s">
        <v>115</v>
      </c>
      <c r="E5" s="181"/>
      <c r="F5" s="181"/>
      <c r="G5" s="181"/>
      <c r="H5" s="3"/>
      <c r="I5" s="3" t="s">
        <v>2</v>
      </c>
      <c r="J5" s="182">
        <v>12345678</v>
      </c>
      <c r="K5" s="182"/>
      <c r="L5" s="182"/>
      <c r="M5" s="182"/>
      <c r="N5" s="182"/>
      <c r="O5" s="182"/>
      <c r="P5" s="5"/>
    </row>
    <row r="6" spans="1:16">
      <c r="B6" s="5"/>
      <c r="C6" s="2"/>
      <c r="D6" s="4"/>
      <c r="E6" s="5"/>
      <c r="F6" s="3"/>
      <c r="G6" s="3"/>
      <c r="H6" s="3"/>
      <c r="I6" s="3"/>
      <c r="J6" s="6"/>
      <c r="K6" s="5"/>
      <c r="L6" s="5"/>
      <c r="M6" s="5"/>
      <c r="N6" s="5"/>
      <c r="O6" s="5"/>
      <c r="P6" s="5"/>
    </row>
    <row r="7" spans="1:16">
      <c r="B7" s="5"/>
      <c r="C7" s="2" t="s">
        <v>51</v>
      </c>
      <c r="D7" s="21"/>
      <c r="E7" s="22"/>
      <c r="F7" s="22"/>
      <c r="G7" s="3"/>
      <c r="H7" s="3"/>
      <c r="I7" s="17"/>
      <c r="J7" s="17"/>
      <c r="K7" s="17"/>
      <c r="L7" s="17"/>
      <c r="M7" s="17"/>
      <c r="N7" s="17"/>
      <c r="O7" s="17"/>
      <c r="P7" s="17"/>
    </row>
    <row r="8" spans="1:16" ht="25.5" customHeight="1">
      <c r="A8" s="5"/>
      <c r="C8" s="4"/>
      <c r="D8" s="15"/>
      <c r="E8" s="22"/>
      <c r="F8" s="176"/>
      <c r="G8" s="176"/>
      <c r="H8" s="20"/>
      <c r="I8" s="17"/>
      <c r="J8" s="17"/>
      <c r="K8" s="16"/>
      <c r="L8" s="16"/>
      <c r="M8" s="16"/>
      <c r="N8" s="16"/>
      <c r="O8" s="16"/>
      <c r="P8" s="16"/>
    </row>
    <row r="9" spans="1:16" ht="15" customHeight="1">
      <c r="B9" s="35" t="s">
        <v>72</v>
      </c>
      <c r="C9" s="4"/>
      <c r="D9" s="15"/>
      <c r="E9" s="20"/>
      <c r="F9" s="20"/>
      <c r="G9" s="20"/>
      <c r="H9" s="20"/>
      <c r="I9" s="17"/>
      <c r="J9" s="17"/>
      <c r="K9" s="16"/>
      <c r="L9" s="16"/>
      <c r="M9" s="16"/>
      <c r="N9" s="16"/>
      <c r="O9" s="16"/>
      <c r="P9" s="16"/>
    </row>
    <row r="10" spans="1:16">
      <c r="C10" s="4"/>
      <c r="D10" s="14"/>
      <c r="E10" s="13"/>
      <c r="F10" s="13"/>
      <c r="G10" s="5"/>
      <c r="H10" s="5"/>
      <c r="I10" s="5"/>
      <c r="J10" s="1"/>
      <c r="K10" s="16"/>
      <c r="L10" s="16"/>
      <c r="M10" s="16"/>
      <c r="N10" s="16"/>
      <c r="O10" s="16"/>
      <c r="P10" s="16"/>
    </row>
    <row r="11" spans="1:16">
      <c r="B11" s="2" t="s">
        <v>68</v>
      </c>
      <c r="C11" s="4"/>
      <c r="D11" s="4"/>
      <c r="E11" s="5"/>
      <c r="F11" s="7"/>
      <c r="G11" s="5"/>
      <c r="H11" s="5"/>
      <c r="I11" s="5"/>
      <c r="J11" s="1"/>
      <c r="K11" s="16"/>
      <c r="L11" s="16"/>
      <c r="M11" s="16"/>
      <c r="N11" s="16"/>
      <c r="O11" s="16"/>
      <c r="P11" s="16"/>
    </row>
    <row r="12" spans="1:16" ht="15.75" thickBot="1">
      <c r="C12" s="2"/>
      <c r="D12" s="4"/>
      <c r="E12" s="5"/>
      <c r="F12" s="7"/>
      <c r="G12" s="5"/>
      <c r="H12" s="5"/>
      <c r="I12" s="5"/>
      <c r="J12" s="1"/>
      <c r="K12" s="16"/>
      <c r="L12" s="16"/>
      <c r="M12" s="16"/>
      <c r="N12" s="16"/>
      <c r="O12" s="16"/>
      <c r="P12" s="16"/>
    </row>
    <row r="13" spans="1:16" ht="15.75" customHeight="1" thickBot="1">
      <c r="B13" s="185" t="s">
        <v>3</v>
      </c>
      <c r="C13" s="186"/>
      <c r="D13" s="186"/>
      <c r="E13" s="186"/>
      <c r="F13" s="186"/>
      <c r="G13" s="186"/>
      <c r="H13" s="186"/>
      <c r="I13" s="187"/>
      <c r="J13" s="8"/>
      <c r="K13" s="12"/>
      <c r="L13" s="12"/>
      <c r="M13" s="12"/>
      <c r="N13" s="12"/>
      <c r="O13" s="12"/>
      <c r="P13" s="12"/>
    </row>
    <row r="14" spans="1:16" ht="15.75" thickBot="1">
      <c r="B14" s="167" t="s">
        <v>49</v>
      </c>
      <c r="C14" s="168"/>
      <c r="D14" s="171"/>
      <c r="E14" s="169" t="s">
        <v>4</v>
      </c>
      <c r="F14" s="183"/>
      <c r="G14" s="183"/>
      <c r="H14" s="183"/>
      <c r="I14" s="184"/>
    </row>
    <row r="15" spans="1:16" ht="60" thickBot="1">
      <c r="B15" s="28" t="s">
        <v>65</v>
      </c>
      <c r="C15" s="29" t="s">
        <v>5</v>
      </c>
      <c r="D15" s="30" t="s">
        <v>53</v>
      </c>
      <c r="E15" s="31" t="s">
        <v>6</v>
      </c>
      <c r="F15" s="28" t="s">
        <v>7</v>
      </c>
      <c r="G15" s="25" t="s">
        <v>8</v>
      </c>
      <c r="H15" s="25" t="s">
        <v>73</v>
      </c>
      <c r="I15" s="9" t="s">
        <v>58</v>
      </c>
      <c r="K15" s="173" t="s">
        <v>64</v>
      </c>
      <c r="L15" s="174"/>
      <c r="M15" s="174"/>
      <c r="N15" s="174"/>
      <c r="O15" s="174"/>
      <c r="P15" s="175"/>
    </row>
    <row r="16" spans="1:16">
      <c r="B16" s="33" t="s">
        <v>9</v>
      </c>
      <c r="C16" s="100" t="s">
        <v>89</v>
      </c>
      <c r="D16" s="110">
        <v>-1050</v>
      </c>
      <c r="E16" s="111">
        <v>-1110</v>
      </c>
      <c r="F16" s="112">
        <f t="shared" ref="F16:F45" si="0">SUM(E16-D16)</f>
        <v>-60</v>
      </c>
      <c r="G16" s="36">
        <f>IF(ISBLANK(E16),0,F16/D16)</f>
        <v>5.7142857142857141E-2</v>
      </c>
      <c r="H16" s="46">
        <v>41642</v>
      </c>
      <c r="I16" s="38" t="s">
        <v>107</v>
      </c>
      <c r="K16" s="97" t="s">
        <v>69</v>
      </c>
      <c r="L16" s="178">
        <v>1</v>
      </c>
      <c r="M16" s="179"/>
      <c r="N16" s="179"/>
      <c r="O16" s="179"/>
      <c r="P16" s="180"/>
    </row>
    <row r="17" spans="2:16">
      <c r="B17" s="34" t="s">
        <v>10</v>
      </c>
      <c r="C17" s="100" t="s">
        <v>90</v>
      </c>
      <c r="D17" s="110">
        <v>-10000</v>
      </c>
      <c r="E17" s="111">
        <v>-10000</v>
      </c>
      <c r="F17" s="112">
        <f t="shared" si="0"/>
        <v>0</v>
      </c>
      <c r="G17" s="36">
        <f t="shared" ref="G17:G45" si="1">IF(ISBLANK(E17),0,F17/D17)</f>
        <v>0</v>
      </c>
      <c r="H17" s="47">
        <v>41649</v>
      </c>
      <c r="I17" s="38" t="s">
        <v>107</v>
      </c>
      <c r="K17" s="134" t="s">
        <v>109</v>
      </c>
      <c r="L17" s="135"/>
      <c r="M17" s="135"/>
      <c r="N17" s="135"/>
      <c r="O17" s="135"/>
      <c r="P17" s="136"/>
    </row>
    <row r="18" spans="2:16">
      <c r="B18" s="34" t="s">
        <v>11</v>
      </c>
      <c r="C18" s="100" t="s">
        <v>91</v>
      </c>
      <c r="D18" s="110">
        <v>-2100</v>
      </c>
      <c r="E18" s="111">
        <v>-2100</v>
      </c>
      <c r="F18" s="112">
        <f t="shared" si="0"/>
        <v>0</v>
      </c>
      <c r="G18" s="36">
        <f t="shared" si="1"/>
        <v>0</v>
      </c>
      <c r="H18" s="47">
        <v>41663</v>
      </c>
      <c r="I18" s="38" t="s">
        <v>107</v>
      </c>
      <c r="K18" s="137"/>
      <c r="L18" s="138"/>
      <c r="M18" s="138"/>
      <c r="N18" s="138"/>
      <c r="O18" s="138"/>
      <c r="P18" s="139"/>
    </row>
    <row r="19" spans="2:16" ht="15.75" thickBot="1">
      <c r="B19" s="34" t="s">
        <v>12</v>
      </c>
      <c r="C19" s="100" t="s">
        <v>92</v>
      </c>
      <c r="D19" s="110">
        <v>-4000</v>
      </c>
      <c r="E19" s="111">
        <v>-3800</v>
      </c>
      <c r="F19" s="112">
        <f t="shared" si="0"/>
        <v>200</v>
      </c>
      <c r="G19" s="36">
        <f t="shared" si="1"/>
        <v>-0.05</v>
      </c>
      <c r="H19" s="47">
        <v>41663</v>
      </c>
      <c r="I19" s="38" t="s">
        <v>107</v>
      </c>
      <c r="K19" s="140"/>
      <c r="L19" s="141"/>
      <c r="M19" s="141"/>
      <c r="N19" s="141"/>
      <c r="O19" s="141"/>
      <c r="P19" s="142"/>
    </row>
    <row r="20" spans="2:16">
      <c r="B20" s="34" t="s">
        <v>13</v>
      </c>
      <c r="C20" s="100" t="s">
        <v>93</v>
      </c>
      <c r="D20" s="110">
        <v>-210</v>
      </c>
      <c r="E20" s="111">
        <v>-210</v>
      </c>
      <c r="F20" s="112">
        <f t="shared" si="0"/>
        <v>0</v>
      </c>
      <c r="G20" s="36">
        <f t="shared" si="1"/>
        <v>0</v>
      </c>
      <c r="H20" s="47">
        <v>41663</v>
      </c>
      <c r="I20" s="38" t="s">
        <v>107</v>
      </c>
      <c r="K20" s="97" t="s">
        <v>69</v>
      </c>
      <c r="L20" s="155">
        <v>4</v>
      </c>
      <c r="M20" s="156"/>
      <c r="N20" s="156"/>
      <c r="O20" s="156"/>
      <c r="P20" s="157"/>
    </row>
    <row r="21" spans="2:16">
      <c r="B21" s="34" t="s">
        <v>14</v>
      </c>
      <c r="C21" s="99" t="s">
        <v>94</v>
      </c>
      <c r="D21" s="110">
        <v>-25000</v>
      </c>
      <c r="E21" s="111">
        <v>-25000</v>
      </c>
      <c r="F21" s="112">
        <f t="shared" si="0"/>
        <v>0</v>
      </c>
      <c r="G21" s="36">
        <f t="shared" si="1"/>
        <v>0</v>
      </c>
      <c r="H21" s="47">
        <v>41664</v>
      </c>
      <c r="I21" s="38" t="s">
        <v>107</v>
      </c>
      <c r="K21" s="137" t="s">
        <v>110</v>
      </c>
      <c r="L21" s="138"/>
      <c r="M21" s="138"/>
      <c r="N21" s="138"/>
      <c r="O21" s="138"/>
      <c r="P21" s="139"/>
    </row>
    <row r="22" spans="2:16">
      <c r="B22" s="34" t="s">
        <v>15</v>
      </c>
      <c r="C22" s="100" t="s">
        <v>95</v>
      </c>
      <c r="D22" s="110">
        <v>-5000</v>
      </c>
      <c r="E22" s="111">
        <v>-5000</v>
      </c>
      <c r="F22" s="112">
        <f t="shared" si="0"/>
        <v>0</v>
      </c>
      <c r="G22" s="36">
        <f t="shared" si="1"/>
        <v>0</v>
      </c>
      <c r="H22" s="47">
        <v>41675</v>
      </c>
      <c r="I22" s="38" t="s">
        <v>107</v>
      </c>
      <c r="K22" s="137"/>
      <c r="L22" s="138"/>
      <c r="M22" s="138"/>
      <c r="N22" s="138"/>
      <c r="O22" s="138"/>
      <c r="P22" s="139"/>
    </row>
    <row r="23" spans="2:16" ht="15.75" thickBot="1">
      <c r="B23" s="34" t="s">
        <v>16</v>
      </c>
      <c r="C23" s="100" t="s">
        <v>96</v>
      </c>
      <c r="D23" s="110">
        <v>-25000</v>
      </c>
      <c r="E23" s="111">
        <v>-25000</v>
      </c>
      <c r="F23" s="112">
        <f t="shared" si="0"/>
        <v>0</v>
      </c>
      <c r="G23" s="36">
        <f t="shared" si="1"/>
        <v>0</v>
      </c>
      <c r="H23" s="47">
        <v>41695</v>
      </c>
      <c r="I23" s="41" t="s">
        <v>108</v>
      </c>
      <c r="K23" s="140"/>
      <c r="L23" s="141"/>
      <c r="M23" s="141"/>
      <c r="N23" s="141"/>
      <c r="O23" s="141"/>
      <c r="P23" s="142"/>
    </row>
    <row r="24" spans="2:16">
      <c r="B24" s="34" t="s">
        <v>17</v>
      </c>
      <c r="C24" s="100" t="s">
        <v>97</v>
      </c>
      <c r="D24" s="110">
        <v>-10000</v>
      </c>
      <c r="E24" s="111">
        <v>-10000</v>
      </c>
      <c r="F24" s="112">
        <f t="shared" si="0"/>
        <v>0</v>
      </c>
      <c r="G24" s="36">
        <f t="shared" si="1"/>
        <v>0</v>
      </c>
      <c r="H24" s="47">
        <v>41706</v>
      </c>
      <c r="I24" s="41" t="s">
        <v>108</v>
      </c>
      <c r="K24" s="97" t="s">
        <v>69</v>
      </c>
      <c r="L24" s="155">
        <v>14</v>
      </c>
      <c r="M24" s="156"/>
      <c r="N24" s="156"/>
      <c r="O24" s="156"/>
      <c r="P24" s="157"/>
    </row>
    <row r="25" spans="2:16" ht="15" customHeight="1">
      <c r="B25" s="34" t="s">
        <v>18</v>
      </c>
      <c r="C25" s="100" t="s">
        <v>98</v>
      </c>
      <c r="D25" s="110">
        <v>-20000</v>
      </c>
      <c r="E25" s="111">
        <v>-20000</v>
      </c>
      <c r="F25" s="112">
        <f t="shared" si="0"/>
        <v>0</v>
      </c>
      <c r="G25" s="36">
        <f t="shared" si="1"/>
        <v>0</v>
      </c>
      <c r="H25" s="47">
        <v>41708</v>
      </c>
      <c r="I25" s="41" t="s">
        <v>108</v>
      </c>
      <c r="J25" s="32"/>
      <c r="K25" s="137" t="s">
        <v>112</v>
      </c>
      <c r="L25" s="138"/>
      <c r="M25" s="138"/>
      <c r="N25" s="138"/>
      <c r="O25" s="138"/>
      <c r="P25" s="139"/>
    </row>
    <row r="26" spans="2:16">
      <c r="B26" s="34" t="s">
        <v>19</v>
      </c>
      <c r="C26" s="100" t="s">
        <v>99</v>
      </c>
      <c r="D26" s="110">
        <v>-8000</v>
      </c>
      <c r="E26" s="111">
        <v>-8000</v>
      </c>
      <c r="F26" s="112">
        <f t="shared" si="0"/>
        <v>0</v>
      </c>
      <c r="G26" s="36">
        <f t="shared" si="1"/>
        <v>0</v>
      </c>
      <c r="H26" s="47">
        <v>41710</v>
      </c>
      <c r="I26" s="41" t="s">
        <v>108</v>
      </c>
      <c r="K26" s="137"/>
      <c r="L26" s="138"/>
      <c r="M26" s="138"/>
      <c r="N26" s="138"/>
      <c r="O26" s="138"/>
      <c r="P26" s="139"/>
    </row>
    <row r="27" spans="2:16" ht="15.75" thickBot="1">
      <c r="B27" s="34" t="s">
        <v>20</v>
      </c>
      <c r="C27" s="100" t="s">
        <v>100</v>
      </c>
      <c r="D27" s="110">
        <v>-250</v>
      </c>
      <c r="E27" s="111">
        <v>-250</v>
      </c>
      <c r="F27" s="112">
        <f t="shared" si="0"/>
        <v>0</v>
      </c>
      <c r="G27" s="36">
        <f t="shared" si="1"/>
        <v>0</v>
      </c>
      <c r="H27" s="47">
        <v>41710</v>
      </c>
      <c r="I27" s="41" t="s">
        <v>108</v>
      </c>
      <c r="K27" s="140"/>
      <c r="L27" s="141"/>
      <c r="M27" s="141"/>
      <c r="N27" s="141"/>
      <c r="O27" s="141"/>
      <c r="P27" s="142"/>
    </row>
    <row r="28" spans="2:16">
      <c r="B28" s="34" t="s">
        <v>21</v>
      </c>
      <c r="C28" s="100" t="s">
        <v>101</v>
      </c>
      <c r="D28" s="110">
        <v>-1200</v>
      </c>
      <c r="E28" s="111">
        <v>-1200</v>
      </c>
      <c r="F28" s="112">
        <f t="shared" si="0"/>
        <v>0</v>
      </c>
      <c r="G28" s="36">
        <f t="shared" si="1"/>
        <v>0</v>
      </c>
      <c r="H28" s="47">
        <v>41710</v>
      </c>
      <c r="I28" s="41" t="s">
        <v>108</v>
      </c>
      <c r="K28" s="97" t="s">
        <v>69</v>
      </c>
      <c r="L28" s="143">
        <v>16</v>
      </c>
      <c r="M28" s="144"/>
      <c r="N28" s="144"/>
      <c r="O28" s="144"/>
      <c r="P28" s="145"/>
    </row>
    <row r="29" spans="2:16">
      <c r="B29" s="34" t="s">
        <v>22</v>
      </c>
      <c r="C29" s="100" t="s">
        <v>102</v>
      </c>
      <c r="D29" s="110">
        <v>-80000</v>
      </c>
      <c r="E29" s="111">
        <v>-85000</v>
      </c>
      <c r="F29" s="112">
        <f t="shared" si="0"/>
        <v>-5000</v>
      </c>
      <c r="G29" s="36">
        <f t="shared" si="1"/>
        <v>6.25E-2</v>
      </c>
      <c r="H29" s="47">
        <v>41710</v>
      </c>
      <c r="I29" s="41" t="s">
        <v>108</v>
      </c>
      <c r="K29" s="134" t="s">
        <v>111</v>
      </c>
      <c r="L29" s="135"/>
      <c r="M29" s="135"/>
      <c r="N29" s="135"/>
      <c r="O29" s="135"/>
      <c r="P29" s="136"/>
    </row>
    <row r="30" spans="2:16">
      <c r="B30" s="34" t="s">
        <v>23</v>
      </c>
      <c r="C30" s="100" t="s">
        <v>103</v>
      </c>
      <c r="D30" s="110">
        <v>-25000</v>
      </c>
      <c r="E30" s="111">
        <v>-25000</v>
      </c>
      <c r="F30" s="112">
        <f t="shared" si="0"/>
        <v>0</v>
      </c>
      <c r="G30" s="36">
        <f t="shared" si="1"/>
        <v>0</v>
      </c>
      <c r="H30" s="46">
        <v>41723</v>
      </c>
      <c r="I30" s="41"/>
      <c r="K30" s="137"/>
      <c r="L30" s="138"/>
      <c r="M30" s="138"/>
      <c r="N30" s="138"/>
      <c r="O30" s="138"/>
      <c r="P30" s="139"/>
    </row>
    <row r="31" spans="2:16" ht="15.75" thickBot="1">
      <c r="B31" s="34" t="s">
        <v>24</v>
      </c>
      <c r="C31" s="100" t="s">
        <v>104</v>
      </c>
      <c r="D31" s="110">
        <v>-4850</v>
      </c>
      <c r="E31" s="111">
        <v>0</v>
      </c>
      <c r="F31" s="112">
        <f t="shared" si="0"/>
        <v>4850</v>
      </c>
      <c r="G31" s="36">
        <f t="shared" si="1"/>
        <v>-1</v>
      </c>
      <c r="H31" s="47">
        <v>41739</v>
      </c>
      <c r="I31" s="41"/>
      <c r="K31" s="140"/>
      <c r="L31" s="141"/>
      <c r="M31" s="141"/>
      <c r="N31" s="141"/>
      <c r="O31" s="141"/>
      <c r="P31" s="142"/>
    </row>
    <row r="32" spans="2:16">
      <c r="B32" s="34" t="s">
        <v>25</v>
      </c>
      <c r="C32" s="100" t="s">
        <v>105</v>
      </c>
      <c r="D32" s="110">
        <v>-1050</v>
      </c>
      <c r="E32" s="111">
        <v>-890</v>
      </c>
      <c r="F32" s="112">
        <f t="shared" si="0"/>
        <v>160</v>
      </c>
      <c r="G32" s="36">
        <f t="shared" si="1"/>
        <v>-0.15238095238095239</v>
      </c>
      <c r="H32" s="47">
        <v>41749</v>
      </c>
      <c r="I32" s="41"/>
      <c r="K32" s="98" t="s">
        <v>69</v>
      </c>
      <c r="L32" s="155">
        <v>17</v>
      </c>
      <c r="M32" s="156"/>
      <c r="N32" s="156"/>
      <c r="O32" s="156"/>
      <c r="P32" s="157"/>
    </row>
    <row r="33" spans="2:16">
      <c r="B33" s="34" t="s">
        <v>26</v>
      </c>
      <c r="C33" s="100" t="s">
        <v>106</v>
      </c>
      <c r="D33" s="110">
        <v>-25000</v>
      </c>
      <c r="E33" s="111">
        <v>-25000</v>
      </c>
      <c r="F33" s="112">
        <f t="shared" si="0"/>
        <v>0</v>
      </c>
      <c r="G33" s="36">
        <f t="shared" si="1"/>
        <v>0</v>
      </c>
      <c r="H33" s="47">
        <v>41754</v>
      </c>
      <c r="I33" s="41"/>
      <c r="K33" s="134" t="s">
        <v>113</v>
      </c>
      <c r="L33" s="135"/>
      <c r="M33" s="135"/>
      <c r="N33" s="135"/>
      <c r="O33" s="135"/>
      <c r="P33" s="136"/>
    </row>
    <row r="34" spans="2:16">
      <c r="B34" s="34" t="s">
        <v>27</v>
      </c>
      <c r="C34" s="100"/>
      <c r="D34" s="110"/>
      <c r="E34" s="111"/>
      <c r="F34" s="112">
        <f t="shared" si="0"/>
        <v>0</v>
      </c>
      <c r="G34" s="36">
        <f t="shared" si="1"/>
        <v>0</v>
      </c>
      <c r="H34" s="48"/>
      <c r="I34" s="41"/>
      <c r="K34" s="137"/>
      <c r="L34" s="138"/>
      <c r="M34" s="138"/>
      <c r="N34" s="138"/>
      <c r="O34" s="138"/>
      <c r="P34" s="139"/>
    </row>
    <row r="35" spans="2:16" ht="15.75" thickBot="1">
      <c r="B35" s="34" t="s">
        <v>28</v>
      </c>
      <c r="C35" s="100"/>
      <c r="D35" s="110"/>
      <c r="E35" s="111"/>
      <c r="F35" s="112">
        <f t="shared" si="0"/>
        <v>0</v>
      </c>
      <c r="G35" s="36">
        <f t="shared" si="1"/>
        <v>0</v>
      </c>
      <c r="H35" s="48"/>
      <c r="I35" s="41"/>
      <c r="K35" s="140"/>
      <c r="L35" s="141"/>
      <c r="M35" s="141"/>
      <c r="N35" s="141"/>
      <c r="O35" s="141"/>
      <c r="P35" s="142"/>
    </row>
    <row r="36" spans="2:16">
      <c r="B36" s="34" t="s">
        <v>29</v>
      </c>
      <c r="C36" s="100"/>
      <c r="D36" s="110"/>
      <c r="E36" s="111"/>
      <c r="F36" s="112">
        <f t="shared" si="0"/>
        <v>0</v>
      </c>
      <c r="G36" s="36">
        <f t="shared" si="1"/>
        <v>0</v>
      </c>
      <c r="H36" s="48"/>
      <c r="I36" s="41"/>
      <c r="K36" s="98" t="s">
        <v>69</v>
      </c>
      <c r="L36" s="155"/>
      <c r="M36" s="156"/>
      <c r="N36" s="156"/>
      <c r="O36" s="156"/>
      <c r="P36" s="157"/>
    </row>
    <row r="37" spans="2:16">
      <c r="B37" s="34" t="s">
        <v>30</v>
      </c>
      <c r="C37" s="100"/>
      <c r="D37" s="110"/>
      <c r="E37" s="111"/>
      <c r="F37" s="112">
        <f t="shared" si="0"/>
        <v>0</v>
      </c>
      <c r="G37" s="36">
        <f t="shared" si="1"/>
        <v>0</v>
      </c>
      <c r="H37" s="48"/>
      <c r="I37" s="41"/>
      <c r="K37" s="137"/>
      <c r="L37" s="138"/>
      <c r="M37" s="138"/>
      <c r="N37" s="138"/>
      <c r="O37" s="138"/>
      <c r="P37" s="139"/>
    </row>
    <row r="38" spans="2:16">
      <c r="B38" s="34" t="s">
        <v>31</v>
      </c>
      <c r="C38" s="100"/>
      <c r="D38" s="110"/>
      <c r="E38" s="111"/>
      <c r="F38" s="112">
        <f t="shared" si="0"/>
        <v>0</v>
      </c>
      <c r="G38" s="36">
        <f t="shared" si="1"/>
        <v>0</v>
      </c>
      <c r="H38" s="48"/>
      <c r="I38" s="41"/>
      <c r="K38" s="137"/>
      <c r="L38" s="138"/>
      <c r="M38" s="138"/>
      <c r="N38" s="138"/>
      <c r="O38" s="138"/>
      <c r="P38" s="139"/>
    </row>
    <row r="39" spans="2:16" ht="15.75" thickBot="1">
      <c r="B39" s="34" t="s">
        <v>32</v>
      </c>
      <c r="C39" s="100"/>
      <c r="D39" s="110"/>
      <c r="E39" s="111"/>
      <c r="F39" s="112">
        <f t="shared" si="0"/>
        <v>0</v>
      </c>
      <c r="G39" s="36">
        <f t="shared" si="1"/>
        <v>0</v>
      </c>
      <c r="H39" s="48"/>
      <c r="I39" s="41"/>
      <c r="K39" s="140"/>
      <c r="L39" s="141"/>
      <c r="M39" s="141"/>
      <c r="N39" s="141"/>
      <c r="O39" s="141"/>
      <c r="P39" s="142"/>
    </row>
    <row r="40" spans="2:16">
      <c r="B40" s="34" t="s">
        <v>33</v>
      </c>
      <c r="C40" s="100"/>
      <c r="D40" s="110"/>
      <c r="E40" s="111"/>
      <c r="F40" s="112">
        <f t="shared" si="0"/>
        <v>0</v>
      </c>
      <c r="G40" s="36">
        <f t="shared" si="1"/>
        <v>0</v>
      </c>
      <c r="H40" s="48"/>
      <c r="I40" s="41"/>
      <c r="K40" s="98" t="s">
        <v>69</v>
      </c>
      <c r="L40" s="188"/>
      <c r="M40" s="189"/>
      <c r="N40" s="189"/>
      <c r="O40" s="189"/>
      <c r="P40" s="190"/>
    </row>
    <row r="41" spans="2:16">
      <c r="B41" s="34" t="s">
        <v>34</v>
      </c>
      <c r="C41" s="100"/>
      <c r="D41" s="110"/>
      <c r="E41" s="111"/>
      <c r="F41" s="112">
        <f t="shared" si="0"/>
        <v>0</v>
      </c>
      <c r="G41" s="36">
        <f t="shared" si="1"/>
        <v>0</v>
      </c>
      <c r="H41" s="48"/>
      <c r="I41" s="41"/>
      <c r="K41" s="134"/>
      <c r="L41" s="135"/>
      <c r="M41" s="135"/>
      <c r="N41" s="135"/>
      <c r="O41" s="135"/>
      <c r="P41" s="136"/>
    </row>
    <row r="42" spans="2:16">
      <c r="B42" s="34" t="s">
        <v>35</v>
      </c>
      <c r="C42" s="100"/>
      <c r="D42" s="110"/>
      <c r="E42" s="111"/>
      <c r="F42" s="112">
        <f t="shared" si="0"/>
        <v>0</v>
      </c>
      <c r="G42" s="36">
        <f t="shared" si="1"/>
        <v>0</v>
      </c>
      <c r="H42" s="49"/>
      <c r="I42" s="50"/>
      <c r="K42" s="137"/>
      <c r="L42" s="138"/>
      <c r="M42" s="138"/>
      <c r="N42" s="138"/>
      <c r="O42" s="138"/>
      <c r="P42" s="139"/>
    </row>
    <row r="43" spans="2:16" ht="15.75" thickBot="1">
      <c r="B43" s="34" t="s">
        <v>36</v>
      </c>
      <c r="C43" s="100"/>
      <c r="D43" s="110"/>
      <c r="E43" s="111"/>
      <c r="F43" s="112">
        <f t="shared" si="0"/>
        <v>0</v>
      </c>
      <c r="G43" s="36">
        <f t="shared" si="1"/>
        <v>0</v>
      </c>
      <c r="H43" s="48"/>
      <c r="I43" s="41"/>
      <c r="K43" s="140"/>
      <c r="L43" s="141"/>
      <c r="M43" s="141"/>
      <c r="N43" s="141"/>
      <c r="O43" s="141"/>
      <c r="P43" s="142"/>
    </row>
    <row r="44" spans="2:16">
      <c r="B44" s="34" t="s">
        <v>37</v>
      </c>
      <c r="C44" s="100"/>
      <c r="D44" s="110"/>
      <c r="E44" s="111"/>
      <c r="F44" s="112">
        <f t="shared" si="0"/>
        <v>0</v>
      </c>
      <c r="G44" s="36">
        <f t="shared" si="1"/>
        <v>0</v>
      </c>
      <c r="H44" s="48"/>
      <c r="I44" s="41"/>
      <c r="K44" s="98" t="s">
        <v>69</v>
      </c>
      <c r="L44" s="155"/>
      <c r="M44" s="156"/>
      <c r="N44" s="156"/>
      <c r="O44" s="156"/>
      <c r="P44" s="157"/>
    </row>
    <row r="45" spans="2:16" ht="15.75" thickBot="1">
      <c r="B45" s="105" t="s">
        <v>38</v>
      </c>
      <c r="C45" s="106"/>
      <c r="D45" s="113"/>
      <c r="E45" s="114"/>
      <c r="F45" s="112">
        <f t="shared" si="0"/>
        <v>0</v>
      </c>
      <c r="G45" s="36">
        <f t="shared" si="1"/>
        <v>0</v>
      </c>
      <c r="H45" s="48"/>
      <c r="I45" s="41"/>
      <c r="K45" s="137"/>
      <c r="L45" s="138"/>
      <c r="M45" s="138"/>
      <c r="N45" s="138"/>
      <c r="O45" s="138"/>
      <c r="P45" s="139"/>
    </row>
    <row r="46" spans="2:16" ht="15.75" thickBot="1">
      <c r="B46" s="119" t="s">
        <v>47</v>
      </c>
      <c r="C46" s="120"/>
      <c r="D46" s="121"/>
      <c r="E46" s="118">
        <f>SUM(E16:E45)</f>
        <v>-247560</v>
      </c>
      <c r="F46" s="162"/>
      <c r="G46" s="163"/>
      <c r="H46" s="163"/>
      <c r="I46" s="164"/>
      <c r="K46" s="140"/>
      <c r="L46" s="141"/>
      <c r="M46" s="141"/>
      <c r="N46" s="141"/>
      <c r="O46" s="141"/>
      <c r="P46" s="142"/>
    </row>
    <row r="47" spans="2:16" ht="13.5" customHeight="1" thickBot="1">
      <c r="C47" s="10"/>
      <c r="D47" s="11"/>
      <c r="E47" s="12"/>
      <c r="F47" s="5"/>
      <c r="G47" s="5"/>
      <c r="H47" s="5"/>
      <c r="I47" s="5"/>
      <c r="K47" s="5"/>
      <c r="L47" s="5"/>
      <c r="M47" s="5"/>
      <c r="N47" s="5"/>
      <c r="O47" s="5"/>
      <c r="P47" s="5"/>
    </row>
    <row r="48" spans="2:16" ht="21" customHeight="1" thickBot="1">
      <c r="B48" s="185" t="s">
        <v>39</v>
      </c>
      <c r="C48" s="186"/>
      <c r="D48" s="186"/>
      <c r="E48" s="186"/>
      <c r="F48" s="186"/>
      <c r="G48" s="186"/>
      <c r="H48" s="186"/>
      <c r="I48" s="187"/>
      <c r="K48" s="173" t="s">
        <v>71</v>
      </c>
      <c r="L48" s="174"/>
      <c r="M48" s="174"/>
      <c r="N48" s="174"/>
      <c r="O48" s="174"/>
      <c r="P48" s="175"/>
    </row>
    <row r="49" spans="2:16" ht="15.75" customHeight="1" thickBot="1">
      <c r="B49" s="167" t="s">
        <v>49</v>
      </c>
      <c r="C49" s="168"/>
      <c r="D49" s="168"/>
      <c r="E49" s="168" t="s">
        <v>4</v>
      </c>
      <c r="F49" s="168"/>
      <c r="G49" s="168"/>
      <c r="H49" s="168"/>
      <c r="I49" s="171"/>
      <c r="K49" s="213"/>
      <c r="L49" s="214"/>
      <c r="M49" s="214"/>
      <c r="N49" s="214"/>
      <c r="O49" s="214"/>
      <c r="P49" s="215"/>
    </row>
    <row r="50" spans="2:16" ht="15.75" thickBot="1">
      <c r="B50" s="169"/>
      <c r="C50" s="170"/>
      <c r="D50" s="170"/>
      <c r="E50" s="170"/>
      <c r="F50" s="170"/>
      <c r="G50" s="170"/>
      <c r="H50" s="170"/>
      <c r="I50" s="172"/>
      <c r="K50" s="51" t="s">
        <v>70</v>
      </c>
      <c r="L50" s="191"/>
      <c r="M50" s="192"/>
      <c r="N50" s="192"/>
      <c r="O50" s="192"/>
      <c r="P50" s="193"/>
    </row>
    <row r="51" spans="2:16" ht="60" thickBot="1">
      <c r="B51" s="28" t="s">
        <v>66</v>
      </c>
      <c r="C51" s="109" t="s">
        <v>86</v>
      </c>
      <c r="D51" s="9" t="s">
        <v>50</v>
      </c>
      <c r="E51" s="27" t="s">
        <v>6</v>
      </c>
      <c r="F51" s="23" t="s">
        <v>40</v>
      </c>
      <c r="G51" s="24" t="s">
        <v>41</v>
      </c>
      <c r="H51" s="25" t="s">
        <v>74</v>
      </c>
      <c r="I51" s="9" t="s">
        <v>58</v>
      </c>
      <c r="K51" s="194"/>
      <c r="L51" s="195"/>
      <c r="M51" s="195"/>
      <c r="N51" s="195"/>
      <c r="O51" s="195"/>
      <c r="P51" s="196"/>
    </row>
    <row r="52" spans="2:16">
      <c r="B52" s="107" t="s">
        <v>9</v>
      </c>
      <c r="C52" s="108"/>
      <c r="D52" s="110"/>
      <c r="E52" s="110"/>
      <c r="F52" s="112">
        <f t="shared" ref="F52:F59" si="2">SUM(E52-D52)</f>
        <v>0</v>
      </c>
      <c r="G52" s="36">
        <f t="shared" ref="G52:G59" si="3">IF(ISBLANK(E52),0,F52/D52)</f>
        <v>0</v>
      </c>
      <c r="H52" s="37"/>
      <c r="I52" s="38"/>
      <c r="K52" s="197"/>
      <c r="L52" s="198"/>
      <c r="M52" s="198"/>
      <c r="N52" s="198"/>
      <c r="O52" s="198"/>
      <c r="P52" s="199"/>
    </row>
    <row r="53" spans="2:16" ht="15.75" thickBot="1">
      <c r="B53" s="39" t="s">
        <v>10</v>
      </c>
      <c r="C53" s="101"/>
      <c r="D53" s="110"/>
      <c r="E53" s="110"/>
      <c r="F53" s="112">
        <f t="shared" si="2"/>
        <v>0</v>
      </c>
      <c r="G53" s="36">
        <f t="shared" si="3"/>
        <v>0</v>
      </c>
      <c r="H53" s="40"/>
      <c r="I53" s="41"/>
      <c r="K53" s="200"/>
      <c r="L53" s="201"/>
      <c r="M53" s="201"/>
      <c r="N53" s="201"/>
      <c r="O53" s="201"/>
      <c r="P53" s="202"/>
    </row>
    <row r="54" spans="2:16">
      <c r="B54" s="39" t="s">
        <v>11</v>
      </c>
      <c r="C54" s="101"/>
      <c r="D54" s="110"/>
      <c r="E54" s="110"/>
      <c r="F54" s="112">
        <f t="shared" si="2"/>
        <v>0</v>
      </c>
      <c r="G54" s="36">
        <f t="shared" si="3"/>
        <v>0</v>
      </c>
      <c r="H54" s="40"/>
      <c r="I54" s="41"/>
      <c r="K54" s="51" t="s">
        <v>70</v>
      </c>
      <c r="L54" s="143"/>
      <c r="M54" s="144"/>
      <c r="N54" s="144"/>
      <c r="O54" s="144"/>
      <c r="P54" s="145"/>
    </row>
    <row r="55" spans="2:16">
      <c r="B55" s="39" t="s">
        <v>12</v>
      </c>
      <c r="C55" s="101"/>
      <c r="D55" s="110"/>
      <c r="E55" s="110"/>
      <c r="F55" s="112">
        <f t="shared" si="2"/>
        <v>0</v>
      </c>
      <c r="G55" s="36">
        <f t="shared" si="3"/>
        <v>0</v>
      </c>
      <c r="H55" s="40"/>
      <c r="I55" s="41"/>
      <c r="K55" s="134"/>
      <c r="L55" s="135"/>
      <c r="M55" s="135"/>
      <c r="N55" s="135"/>
      <c r="O55" s="135"/>
      <c r="P55" s="136"/>
    </row>
    <row r="56" spans="2:16">
      <c r="B56" s="39" t="s">
        <v>13</v>
      </c>
      <c r="C56" s="101"/>
      <c r="D56" s="110"/>
      <c r="E56" s="110"/>
      <c r="F56" s="112">
        <f t="shared" si="2"/>
        <v>0</v>
      </c>
      <c r="G56" s="36">
        <f t="shared" si="3"/>
        <v>0</v>
      </c>
      <c r="H56" s="40"/>
      <c r="I56" s="41"/>
      <c r="K56" s="137"/>
      <c r="L56" s="138"/>
      <c r="M56" s="138"/>
      <c r="N56" s="138"/>
      <c r="O56" s="138"/>
      <c r="P56" s="139"/>
    </row>
    <row r="57" spans="2:16">
      <c r="B57" s="39" t="s">
        <v>14</v>
      </c>
      <c r="C57" s="101"/>
      <c r="D57" s="110"/>
      <c r="E57" s="110"/>
      <c r="F57" s="112">
        <f t="shared" si="2"/>
        <v>0</v>
      </c>
      <c r="G57" s="36">
        <f t="shared" si="3"/>
        <v>0</v>
      </c>
      <c r="H57" s="40"/>
      <c r="I57" s="41"/>
      <c r="K57" s="137"/>
      <c r="L57" s="138"/>
      <c r="M57" s="138"/>
      <c r="N57" s="138"/>
      <c r="O57" s="138"/>
      <c r="P57" s="139"/>
    </row>
    <row r="58" spans="2:16">
      <c r="B58" s="39" t="s">
        <v>15</v>
      </c>
      <c r="C58" s="101"/>
      <c r="D58" s="110"/>
      <c r="E58" s="110"/>
      <c r="F58" s="112">
        <f t="shared" si="2"/>
        <v>0</v>
      </c>
      <c r="G58" s="36">
        <f t="shared" si="3"/>
        <v>0</v>
      </c>
      <c r="H58" s="40"/>
      <c r="I58" s="41"/>
      <c r="K58" s="137"/>
      <c r="L58" s="138"/>
      <c r="M58" s="138"/>
      <c r="N58" s="138"/>
      <c r="O58" s="138"/>
      <c r="P58" s="139"/>
    </row>
    <row r="59" spans="2:16" ht="15.75" thickBot="1">
      <c r="B59" s="42" t="s">
        <v>16</v>
      </c>
      <c r="C59" s="102"/>
      <c r="D59" s="110"/>
      <c r="E59" s="110"/>
      <c r="F59" s="112">
        <f t="shared" si="2"/>
        <v>0</v>
      </c>
      <c r="G59" s="36">
        <f t="shared" si="3"/>
        <v>0</v>
      </c>
      <c r="H59" s="40"/>
      <c r="I59" s="41"/>
      <c r="K59" s="137"/>
      <c r="L59" s="138"/>
      <c r="M59" s="138"/>
      <c r="N59" s="138"/>
      <c r="O59" s="138"/>
      <c r="P59" s="139"/>
    </row>
    <row r="60" spans="2:16" ht="15.75" thickBot="1">
      <c r="B60" s="243" t="s">
        <v>48</v>
      </c>
      <c r="C60" s="244"/>
      <c r="D60" s="245"/>
      <c r="E60" s="117">
        <f>SUM(E52:E59)</f>
        <v>0</v>
      </c>
      <c r="F60" s="43"/>
      <c r="G60" s="44"/>
      <c r="H60" s="44"/>
      <c r="I60" s="45"/>
      <c r="K60" s="140"/>
      <c r="L60" s="141"/>
      <c r="M60" s="141"/>
      <c r="N60" s="141"/>
      <c r="O60" s="141"/>
      <c r="P60" s="142"/>
    </row>
    <row r="61" spans="2:16" ht="15.75" thickBot="1">
      <c r="C61" s="5"/>
      <c r="D61" s="5"/>
      <c r="E61" s="12"/>
      <c r="F61" s="5"/>
      <c r="G61" s="5"/>
      <c r="H61" s="5"/>
      <c r="I61" s="5"/>
      <c r="K61" s="51" t="s">
        <v>70</v>
      </c>
      <c r="L61" s="143"/>
      <c r="M61" s="144"/>
      <c r="N61" s="144"/>
      <c r="O61" s="144"/>
      <c r="P61" s="145"/>
    </row>
    <row r="62" spans="2:16" ht="30" customHeight="1" thickBot="1">
      <c r="B62" s="246" t="s">
        <v>75</v>
      </c>
      <c r="C62" s="247"/>
      <c r="D62" s="248"/>
      <c r="E62" s="115">
        <v>-247560</v>
      </c>
      <c r="F62" s="52"/>
      <c r="G62" s="165"/>
      <c r="H62" s="165"/>
      <c r="I62" s="165"/>
      <c r="K62" s="134"/>
      <c r="L62" s="135"/>
      <c r="M62" s="135"/>
      <c r="N62" s="135"/>
      <c r="O62" s="135"/>
      <c r="P62" s="136"/>
    </row>
    <row r="63" spans="2:16" ht="16.5" customHeight="1" thickBot="1">
      <c r="B63" s="53"/>
      <c r="C63" s="54"/>
      <c r="D63" s="54"/>
      <c r="E63" s="55"/>
      <c r="F63" s="52"/>
      <c r="G63" s="166"/>
      <c r="H63" s="166"/>
      <c r="I63" s="166"/>
      <c r="K63" s="137"/>
      <c r="L63" s="138"/>
      <c r="M63" s="138"/>
      <c r="N63" s="138"/>
      <c r="O63" s="138"/>
      <c r="P63" s="139"/>
    </row>
    <row r="64" spans="2:16" ht="30" customHeight="1" thickBot="1">
      <c r="B64" s="56" t="s">
        <v>76</v>
      </c>
      <c r="C64" s="57"/>
      <c r="D64" s="58"/>
      <c r="E64" s="115">
        <v>196670</v>
      </c>
      <c r="F64" s="52"/>
      <c r="G64" s="149" t="s">
        <v>52</v>
      </c>
      <c r="H64" s="150"/>
      <c r="I64" s="151"/>
      <c r="K64" s="137"/>
      <c r="L64" s="138"/>
      <c r="M64" s="138"/>
      <c r="N64" s="138"/>
      <c r="O64" s="138"/>
      <c r="P64" s="139"/>
    </row>
    <row r="65" spans="2:17" ht="15" customHeight="1" thickBot="1">
      <c r="B65" s="59"/>
      <c r="C65" s="59"/>
      <c r="D65" s="52"/>
      <c r="E65" s="55"/>
      <c r="F65" s="52"/>
      <c r="G65" s="152"/>
      <c r="H65" s="153"/>
      <c r="I65" s="154"/>
      <c r="K65" s="137"/>
      <c r="L65" s="138"/>
      <c r="M65" s="138"/>
      <c r="N65" s="138"/>
      <c r="O65" s="138"/>
      <c r="P65" s="139"/>
    </row>
    <row r="66" spans="2:17" ht="15.75" customHeight="1" thickBot="1">
      <c r="B66" s="226" t="s">
        <v>77</v>
      </c>
      <c r="C66" s="227"/>
      <c r="D66" s="228"/>
      <c r="E66" s="232"/>
      <c r="F66" s="52"/>
      <c r="G66" s="152"/>
      <c r="H66" s="153"/>
      <c r="I66" s="154"/>
      <c r="K66" s="140"/>
      <c r="L66" s="141"/>
      <c r="M66" s="141"/>
      <c r="N66" s="141"/>
      <c r="O66" s="141"/>
      <c r="P66" s="142"/>
    </row>
    <row r="67" spans="2:17" ht="15.75" customHeight="1" thickBot="1">
      <c r="B67" s="229"/>
      <c r="C67" s="230"/>
      <c r="D67" s="231"/>
      <c r="E67" s="233"/>
      <c r="F67" s="52"/>
      <c r="G67" s="146" t="s">
        <v>78</v>
      </c>
      <c r="H67" s="147"/>
      <c r="I67" s="148"/>
      <c r="K67" s="51" t="s">
        <v>70</v>
      </c>
      <c r="L67" s="143"/>
      <c r="M67" s="144"/>
      <c r="N67" s="144"/>
      <c r="O67" s="144"/>
      <c r="P67" s="145"/>
    </row>
    <row r="68" spans="2:17" ht="15" customHeight="1" thickBot="1">
      <c r="B68" s="53"/>
      <c r="C68" s="59"/>
      <c r="D68" s="52"/>
      <c r="E68" s="55"/>
      <c r="F68" s="52"/>
      <c r="G68" s="60"/>
      <c r="H68" s="61"/>
      <c r="I68" s="62"/>
      <c r="K68" s="194"/>
      <c r="L68" s="205"/>
      <c r="M68" s="205"/>
      <c r="N68" s="205"/>
      <c r="O68" s="205"/>
      <c r="P68" s="206"/>
    </row>
    <row r="69" spans="2:17" ht="30" customHeight="1" thickBot="1">
      <c r="B69" s="237" t="s">
        <v>79</v>
      </c>
      <c r="C69" s="238"/>
      <c r="D69" s="239"/>
      <c r="E69" s="115">
        <v>50890</v>
      </c>
      <c r="F69" s="52"/>
      <c r="G69" s="146" t="s">
        <v>80</v>
      </c>
      <c r="H69" s="147"/>
      <c r="I69" s="148"/>
      <c r="K69" s="207"/>
      <c r="L69" s="208"/>
      <c r="M69" s="208"/>
      <c r="N69" s="208"/>
      <c r="O69" s="208"/>
      <c r="P69" s="209"/>
    </row>
    <row r="70" spans="2:17" ht="14.25" customHeight="1" thickBot="1">
      <c r="B70" s="53"/>
      <c r="C70" s="63"/>
      <c r="D70" s="52"/>
      <c r="E70" s="55"/>
      <c r="F70" s="52"/>
      <c r="G70" s="146" t="s">
        <v>81</v>
      </c>
      <c r="H70" s="147"/>
      <c r="I70" s="148"/>
      <c r="K70" s="207"/>
      <c r="L70" s="208"/>
      <c r="M70" s="208"/>
      <c r="N70" s="208"/>
      <c r="O70" s="208"/>
      <c r="P70" s="209"/>
    </row>
    <row r="71" spans="2:17" ht="30" customHeight="1" thickBot="1">
      <c r="B71" s="240" t="s">
        <v>82</v>
      </c>
      <c r="C71" s="241"/>
      <c r="D71" s="242"/>
      <c r="E71" s="116">
        <f>E62+E64+E66+E69</f>
        <v>0</v>
      </c>
      <c r="F71" s="52"/>
      <c r="G71" s="146"/>
      <c r="H71" s="147"/>
      <c r="I71" s="148"/>
      <c r="K71" s="207"/>
      <c r="L71" s="208"/>
      <c r="M71" s="208"/>
      <c r="N71" s="208"/>
      <c r="O71" s="208"/>
      <c r="P71" s="209"/>
    </row>
    <row r="72" spans="2:17" ht="15.75" customHeight="1" thickBot="1">
      <c r="B72" s="53"/>
      <c r="C72" s="52"/>
      <c r="D72" s="52"/>
      <c r="E72" s="52"/>
      <c r="F72" s="52"/>
      <c r="G72" s="234"/>
      <c r="H72" s="235"/>
      <c r="I72" s="236"/>
      <c r="K72" s="210"/>
      <c r="L72" s="211"/>
      <c r="M72" s="211"/>
      <c r="N72" s="211"/>
      <c r="O72" s="211"/>
      <c r="P72" s="212"/>
    </row>
    <row r="73" spans="2:17" ht="30" customHeight="1" thickBot="1">
      <c r="B73" s="131" t="s">
        <v>83</v>
      </c>
      <c r="C73" s="132"/>
      <c r="D73" s="133"/>
      <c r="E73" s="115"/>
      <c r="F73" s="52"/>
      <c r="G73" s="64"/>
      <c r="H73" s="64"/>
      <c r="I73" s="64"/>
      <c r="K73" s="5"/>
      <c r="L73" s="5"/>
      <c r="M73" s="5"/>
      <c r="N73" s="5"/>
      <c r="O73" s="5"/>
      <c r="P73" s="5"/>
    </row>
    <row r="74" spans="2:17" ht="15.75" customHeight="1">
      <c r="B74" s="65"/>
      <c r="C74" s="65"/>
      <c r="D74" s="65"/>
      <c r="E74" s="55"/>
      <c r="F74" s="52"/>
      <c r="G74" s="64"/>
      <c r="H74" s="64"/>
      <c r="I74" s="64"/>
      <c r="K74" s="5"/>
      <c r="L74" s="5"/>
      <c r="M74" s="5"/>
      <c r="N74" s="5"/>
      <c r="O74" s="5"/>
      <c r="P74" s="5"/>
    </row>
    <row r="75" spans="2:17" ht="15.75" thickBot="1">
      <c r="B75" s="66" t="s">
        <v>120</v>
      </c>
      <c r="C75" s="52"/>
      <c r="D75" s="52"/>
      <c r="E75" s="55"/>
      <c r="F75" s="52"/>
      <c r="G75" s="64"/>
      <c r="H75" s="64"/>
      <c r="I75" s="64"/>
      <c r="K75" s="5"/>
      <c r="L75" s="5"/>
      <c r="M75" s="5"/>
      <c r="N75" s="5"/>
      <c r="O75" s="5"/>
      <c r="P75" s="5"/>
    </row>
    <row r="76" spans="2:17">
      <c r="B76" s="216" t="s">
        <v>117</v>
      </c>
      <c r="C76" s="217"/>
      <c r="D76" s="217"/>
      <c r="E76" s="217"/>
      <c r="F76" s="217"/>
      <c r="G76" s="217"/>
      <c r="H76" s="217"/>
      <c r="I76" s="217"/>
      <c r="J76" s="217"/>
      <c r="K76" s="217"/>
      <c r="L76" s="217"/>
      <c r="M76" s="217"/>
      <c r="N76" s="217"/>
      <c r="O76" s="217"/>
      <c r="P76" s="218"/>
    </row>
    <row r="77" spans="2:17">
      <c r="B77" s="219"/>
      <c r="C77" s="220"/>
      <c r="D77" s="220"/>
      <c r="E77" s="220"/>
      <c r="F77" s="220"/>
      <c r="G77" s="220"/>
      <c r="H77" s="220"/>
      <c r="I77" s="220"/>
      <c r="J77" s="220"/>
      <c r="K77" s="220"/>
      <c r="L77" s="220"/>
      <c r="M77" s="220"/>
      <c r="N77" s="220"/>
      <c r="O77" s="220"/>
      <c r="P77" s="221"/>
    </row>
    <row r="78" spans="2:17">
      <c r="B78" s="219"/>
      <c r="C78" s="220"/>
      <c r="D78" s="220"/>
      <c r="E78" s="220"/>
      <c r="F78" s="220"/>
      <c r="G78" s="220"/>
      <c r="H78" s="220"/>
      <c r="I78" s="220"/>
      <c r="J78" s="220"/>
      <c r="K78" s="220"/>
      <c r="L78" s="220"/>
      <c r="M78" s="220"/>
      <c r="N78" s="220"/>
      <c r="O78" s="220"/>
      <c r="P78" s="221"/>
    </row>
    <row r="79" spans="2:17" ht="29.25" customHeight="1">
      <c r="B79" s="219"/>
      <c r="C79" s="220"/>
      <c r="D79" s="220"/>
      <c r="E79" s="220"/>
      <c r="F79" s="220"/>
      <c r="G79" s="220"/>
      <c r="H79" s="220"/>
      <c r="I79" s="220"/>
      <c r="J79" s="220"/>
      <c r="K79" s="220"/>
      <c r="L79" s="220"/>
      <c r="M79" s="220"/>
      <c r="N79" s="220"/>
      <c r="O79" s="220"/>
      <c r="P79" s="221"/>
      <c r="Q79" s="5"/>
    </row>
    <row r="80" spans="2:17" ht="15.75" thickBot="1">
      <c r="B80" s="222"/>
      <c r="C80" s="223"/>
      <c r="D80" s="223"/>
      <c r="E80" s="223"/>
      <c r="F80" s="223"/>
      <c r="G80" s="223"/>
      <c r="H80" s="223"/>
      <c r="I80" s="223"/>
      <c r="J80" s="223"/>
      <c r="K80" s="223"/>
      <c r="L80" s="223"/>
      <c r="M80" s="223"/>
      <c r="N80" s="223"/>
      <c r="O80" s="223"/>
      <c r="P80" s="224"/>
      <c r="Q80" s="5"/>
    </row>
    <row r="81" spans="2:17">
      <c r="B81" s="18"/>
      <c r="C81" s="18"/>
      <c r="D81" s="18"/>
      <c r="E81" s="18"/>
      <c r="F81" s="18"/>
      <c r="G81" s="18"/>
      <c r="H81" s="18"/>
      <c r="I81" s="18"/>
      <c r="J81" s="18"/>
      <c r="K81" s="18"/>
      <c r="L81" s="18"/>
      <c r="M81" s="18"/>
      <c r="N81" s="18"/>
      <c r="O81" s="18"/>
      <c r="P81" s="18"/>
      <c r="Q81" s="5"/>
    </row>
    <row r="82" spans="2:17" ht="15.75">
      <c r="B82" s="67" t="s">
        <v>61</v>
      </c>
      <c r="C82" s="67"/>
      <c r="D82" s="68"/>
      <c r="E82" s="68"/>
      <c r="F82" s="68"/>
      <c r="G82" s="68"/>
      <c r="H82" s="68"/>
      <c r="I82" s="68"/>
      <c r="J82" s="68"/>
      <c r="K82" s="68"/>
      <c r="L82" s="68"/>
      <c r="M82" s="68"/>
      <c r="N82" s="68"/>
      <c r="O82" s="68"/>
      <c r="P82" s="68"/>
    </row>
    <row r="83" spans="2:17">
      <c r="B83" s="69" t="s">
        <v>59</v>
      </c>
      <c r="C83" s="69"/>
      <c r="D83" s="52"/>
      <c r="E83" s="55"/>
      <c r="F83" s="53"/>
      <c r="G83" s="53"/>
      <c r="H83" s="53"/>
      <c r="I83" s="70"/>
      <c r="J83" s="53"/>
      <c r="K83" s="52"/>
      <c r="L83" s="52"/>
      <c r="M83" s="52"/>
      <c r="N83" s="52"/>
      <c r="O83" s="52"/>
      <c r="P83" s="52"/>
    </row>
    <row r="84" spans="2:17">
      <c r="B84" s="53"/>
      <c r="C84" s="52"/>
      <c r="D84" s="52"/>
      <c r="E84" s="55"/>
      <c r="F84" s="53"/>
      <c r="G84" s="53"/>
      <c r="H84" s="53"/>
      <c r="I84" s="70"/>
      <c r="J84" s="53"/>
      <c r="K84" s="52"/>
      <c r="L84" s="52"/>
      <c r="M84" s="52"/>
      <c r="N84" s="52"/>
      <c r="O84" s="52"/>
      <c r="P84" s="52"/>
    </row>
    <row r="85" spans="2:17" ht="15" customHeight="1">
      <c r="B85" s="225" t="s">
        <v>60</v>
      </c>
      <c r="C85" s="225"/>
      <c r="D85" s="225"/>
      <c r="E85" s="225"/>
      <c r="F85" s="225"/>
      <c r="G85" s="225"/>
      <c r="H85" s="225"/>
      <c r="I85" s="225"/>
      <c r="J85" s="225"/>
      <c r="K85" s="225"/>
      <c r="L85" s="225"/>
      <c r="M85" s="225"/>
      <c r="N85" s="225"/>
      <c r="O85" s="225"/>
      <c r="P85" s="225"/>
    </row>
    <row r="86" spans="2:17">
      <c r="B86" s="225"/>
      <c r="C86" s="225"/>
      <c r="D86" s="225"/>
      <c r="E86" s="225"/>
      <c r="F86" s="225"/>
      <c r="G86" s="225"/>
      <c r="H86" s="225"/>
      <c r="I86" s="225"/>
      <c r="J86" s="225"/>
      <c r="K86" s="225"/>
      <c r="L86" s="225"/>
      <c r="M86" s="225"/>
      <c r="N86" s="225"/>
      <c r="O86" s="225"/>
      <c r="P86" s="225"/>
    </row>
    <row r="87" spans="2:17">
      <c r="B87" s="225"/>
      <c r="C87" s="225"/>
      <c r="D87" s="225"/>
      <c r="E87" s="225"/>
      <c r="F87" s="225"/>
      <c r="G87" s="225"/>
      <c r="H87" s="225"/>
      <c r="I87" s="225"/>
      <c r="J87" s="225"/>
      <c r="K87" s="225"/>
      <c r="L87" s="225"/>
      <c r="M87" s="225"/>
      <c r="N87" s="225"/>
      <c r="O87" s="225"/>
      <c r="P87" s="225"/>
    </row>
    <row r="88" spans="2:17">
      <c r="B88" s="225"/>
      <c r="C88" s="225"/>
      <c r="D88" s="225"/>
      <c r="E88" s="225"/>
      <c r="F88" s="225"/>
      <c r="G88" s="225"/>
      <c r="H88" s="225"/>
      <c r="I88" s="225"/>
      <c r="J88" s="225"/>
      <c r="K88" s="225"/>
      <c r="L88" s="225"/>
      <c r="M88" s="225"/>
      <c r="N88" s="225"/>
      <c r="O88" s="225"/>
      <c r="P88" s="225"/>
    </row>
    <row r="89" spans="2:17">
      <c r="B89" s="103">
        <v>41761</v>
      </c>
      <c r="C89" s="5"/>
      <c r="D89" s="122"/>
      <c r="E89" s="122"/>
      <c r="F89" s="122"/>
      <c r="G89" s="122"/>
      <c r="H89" s="5"/>
      <c r="I89" s="122" t="s">
        <v>118</v>
      </c>
      <c r="J89" s="122"/>
      <c r="K89" s="122"/>
      <c r="L89" s="122"/>
      <c r="M89" s="122"/>
      <c r="N89" s="122"/>
      <c r="O89" s="122"/>
      <c r="P89" s="122"/>
    </row>
    <row r="90" spans="2:17">
      <c r="B90" s="71" t="s">
        <v>42</v>
      </c>
      <c r="C90" s="72"/>
      <c r="D90" s="73" t="s">
        <v>43</v>
      </c>
      <c r="E90" s="73"/>
      <c r="F90" s="71"/>
      <c r="G90" s="74"/>
      <c r="H90" s="52"/>
      <c r="I90" s="72" t="s">
        <v>63</v>
      </c>
      <c r="J90" s="72"/>
      <c r="K90" s="72"/>
      <c r="L90" s="52"/>
      <c r="M90" s="52"/>
      <c r="N90" s="52"/>
      <c r="O90" s="52"/>
      <c r="P90" s="52"/>
    </row>
    <row r="91" spans="2:17">
      <c r="B91" s="53"/>
      <c r="C91" s="72"/>
      <c r="D91" s="75"/>
      <c r="E91" s="75"/>
      <c r="F91" s="72"/>
      <c r="G91" s="52"/>
      <c r="H91" s="52"/>
      <c r="I91" s="52"/>
      <c r="J91" s="72"/>
      <c r="K91" s="72"/>
      <c r="L91" s="52"/>
      <c r="M91" s="52"/>
      <c r="N91" s="52"/>
      <c r="O91" s="52"/>
      <c r="P91" s="52"/>
    </row>
    <row r="92" spans="2:17">
      <c r="B92" s="104">
        <v>41762</v>
      </c>
      <c r="C92" s="72"/>
      <c r="D92" s="204"/>
      <c r="E92" s="204"/>
      <c r="F92" s="204"/>
      <c r="G92" s="204"/>
      <c r="H92" s="52"/>
      <c r="I92" s="122" t="s">
        <v>119</v>
      </c>
      <c r="J92" s="203"/>
      <c r="K92" s="203"/>
      <c r="L92" s="203"/>
      <c r="M92" s="203"/>
      <c r="N92" s="203"/>
      <c r="O92" s="203"/>
      <c r="P92" s="203"/>
    </row>
    <row r="93" spans="2:17">
      <c r="B93" s="71" t="s">
        <v>42</v>
      </c>
      <c r="C93" s="72"/>
      <c r="D93" s="73" t="s">
        <v>44</v>
      </c>
      <c r="E93" s="73"/>
      <c r="F93" s="71"/>
      <c r="G93" s="74"/>
      <c r="H93" s="52"/>
      <c r="I93" s="72" t="s">
        <v>63</v>
      </c>
      <c r="J93" s="72"/>
      <c r="K93" s="72"/>
      <c r="L93" s="52"/>
      <c r="M93" s="52"/>
      <c r="N93" s="52"/>
      <c r="O93" s="52"/>
      <c r="P93" s="52"/>
    </row>
    <row r="94" spans="2:17" ht="15.75" thickBot="1">
      <c r="B94" s="53"/>
      <c r="C94" s="76"/>
      <c r="D94" s="75"/>
      <c r="E94" s="72"/>
      <c r="F94" s="52"/>
      <c r="G94" s="52"/>
      <c r="H94" s="52"/>
      <c r="I94" s="52"/>
      <c r="J94" s="53"/>
      <c r="K94" s="53"/>
      <c r="L94" s="53"/>
      <c r="M94" s="53"/>
      <c r="N94" s="53"/>
      <c r="O94" s="53"/>
      <c r="P94" s="53"/>
    </row>
    <row r="95" spans="2:17" ht="15" customHeight="1">
      <c r="B95" s="158" t="s">
        <v>45</v>
      </c>
      <c r="C95" s="159"/>
      <c r="D95" s="159"/>
      <c r="E95" s="159"/>
      <c r="F95" s="159"/>
      <c r="G95" s="159"/>
      <c r="H95" s="159"/>
      <c r="I95" s="159"/>
      <c r="J95" s="159"/>
      <c r="K95" s="159"/>
      <c r="L95" s="159"/>
      <c r="M95" s="159"/>
      <c r="N95" s="159"/>
      <c r="O95" s="159"/>
      <c r="P95" s="160"/>
    </row>
    <row r="96" spans="2:17" ht="15" customHeight="1">
      <c r="B96" s="77"/>
      <c r="C96" s="78"/>
      <c r="D96" s="79"/>
      <c r="E96" s="79"/>
      <c r="F96" s="79"/>
      <c r="G96" s="79"/>
      <c r="H96" s="79"/>
      <c r="I96" s="79"/>
      <c r="J96" s="79"/>
      <c r="K96" s="79"/>
      <c r="L96" s="79"/>
      <c r="M96" s="79"/>
      <c r="N96" s="79"/>
      <c r="O96" s="79"/>
      <c r="P96" s="80"/>
    </row>
    <row r="97" spans="2:16" ht="15" customHeight="1">
      <c r="B97" s="123" t="s">
        <v>57</v>
      </c>
      <c r="C97" s="124"/>
      <c r="D97" s="124"/>
      <c r="E97" s="124"/>
      <c r="F97" s="124"/>
      <c r="G97" s="124"/>
      <c r="H97" s="124"/>
      <c r="I97" s="124"/>
      <c r="J97" s="124"/>
      <c r="K97" s="124"/>
      <c r="L97" s="124"/>
      <c r="M97" s="124"/>
      <c r="N97" s="124"/>
      <c r="O97" s="124"/>
      <c r="P97" s="125"/>
    </row>
    <row r="98" spans="2:16" ht="15" customHeight="1">
      <c r="B98" s="123"/>
      <c r="C98" s="124"/>
      <c r="D98" s="124"/>
      <c r="E98" s="124"/>
      <c r="F98" s="124"/>
      <c r="G98" s="124"/>
      <c r="H98" s="124"/>
      <c r="I98" s="124"/>
      <c r="J98" s="124"/>
      <c r="K98" s="124"/>
      <c r="L98" s="124"/>
      <c r="M98" s="124"/>
      <c r="N98" s="124"/>
      <c r="O98" s="124"/>
      <c r="P98" s="125"/>
    </row>
    <row r="99" spans="2:16" ht="15" customHeight="1">
      <c r="B99" s="123"/>
      <c r="C99" s="124"/>
      <c r="D99" s="124"/>
      <c r="E99" s="124"/>
      <c r="F99" s="124"/>
      <c r="G99" s="124"/>
      <c r="H99" s="124"/>
      <c r="I99" s="124"/>
      <c r="J99" s="124"/>
      <c r="K99" s="124"/>
      <c r="L99" s="124"/>
      <c r="M99" s="124"/>
      <c r="N99" s="124"/>
      <c r="O99" s="124"/>
      <c r="P99" s="125"/>
    </row>
    <row r="100" spans="2:16" ht="15" customHeight="1">
      <c r="B100" s="77"/>
      <c r="C100" s="81"/>
      <c r="D100" s="81"/>
      <c r="E100" s="81"/>
      <c r="F100" s="81"/>
      <c r="G100" s="81"/>
      <c r="H100" s="81"/>
      <c r="I100" s="81"/>
      <c r="J100" s="81"/>
      <c r="K100" s="81"/>
      <c r="L100" s="81"/>
      <c r="M100" s="81"/>
      <c r="N100" s="81"/>
      <c r="O100" s="81"/>
      <c r="P100" s="82"/>
    </row>
    <row r="101" spans="2:16" ht="15" customHeight="1">
      <c r="B101" s="126" t="s">
        <v>54</v>
      </c>
      <c r="C101" s="127"/>
      <c r="D101" s="127"/>
      <c r="E101" s="127"/>
      <c r="F101" s="127"/>
      <c r="G101" s="127"/>
      <c r="H101" s="127"/>
      <c r="I101" s="127"/>
      <c r="J101" s="127"/>
      <c r="K101" s="79"/>
      <c r="L101" s="79"/>
      <c r="M101" s="79"/>
      <c r="N101" s="79"/>
      <c r="O101" s="79"/>
      <c r="P101" s="80"/>
    </row>
    <row r="102" spans="2:16" ht="15" customHeight="1">
      <c r="B102" s="77"/>
      <c r="C102" s="83"/>
      <c r="D102" s="79"/>
      <c r="E102" s="79"/>
      <c r="F102" s="79"/>
      <c r="G102" s="79"/>
      <c r="H102" s="79"/>
      <c r="I102" s="79"/>
      <c r="J102" s="79"/>
      <c r="K102" s="79"/>
      <c r="L102" s="79"/>
      <c r="M102" s="79"/>
      <c r="N102" s="79"/>
      <c r="O102" s="79"/>
      <c r="P102" s="80"/>
    </row>
    <row r="103" spans="2:16" ht="15" customHeight="1">
      <c r="B103" s="123" t="s">
        <v>46</v>
      </c>
      <c r="C103" s="124"/>
      <c r="D103" s="124"/>
      <c r="E103" s="124"/>
      <c r="F103" s="124"/>
      <c r="G103" s="124"/>
      <c r="H103" s="124"/>
      <c r="I103" s="124"/>
      <c r="J103" s="124"/>
      <c r="K103" s="124"/>
      <c r="L103" s="124"/>
      <c r="M103" s="124"/>
      <c r="N103" s="124"/>
      <c r="O103" s="124"/>
      <c r="P103" s="125"/>
    </row>
    <row r="104" spans="2:16" ht="15" customHeight="1">
      <c r="B104" s="77"/>
      <c r="C104" s="81"/>
      <c r="D104" s="81"/>
      <c r="E104" s="81"/>
      <c r="F104" s="81"/>
      <c r="G104" s="81"/>
      <c r="H104" s="81"/>
      <c r="I104" s="81"/>
      <c r="J104" s="81"/>
      <c r="K104" s="81"/>
      <c r="L104" s="81"/>
      <c r="M104" s="81"/>
      <c r="N104" s="81"/>
      <c r="O104" s="81"/>
      <c r="P104" s="82"/>
    </row>
    <row r="105" spans="2:16" ht="15" customHeight="1">
      <c r="B105" s="123" t="s">
        <v>84</v>
      </c>
      <c r="C105" s="124"/>
      <c r="D105" s="124"/>
      <c r="E105" s="124"/>
      <c r="F105" s="124"/>
      <c r="G105" s="124"/>
      <c r="H105" s="124"/>
      <c r="I105" s="124"/>
      <c r="J105" s="124"/>
      <c r="K105" s="124"/>
      <c r="L105" s="124"/>
      <c r="M105" s="124"/>
      <c r="N105" s="124"/>
      <c r="O105" s="124"/>
      <c r="P105" s="125"/>
    </row>
    <row r="106" spans="2:16" ht="15" customHeight="1">
      <c r="B106" s="123"/>
      <c r="C106" s="124"/>
      <c r="D106" s="124"/>
      <c r="E106" s="124"/>
      <c r="F106" s="124"/>
      <c r="G106" s="124"/>
      <c r="H106" s="124"/>
      <c r="I106" s="124"/>
      <c r="J106" s="124"/>
      <c r="K106" s="124"/>
      <c r="L106" s="124"/>
      <c r="M106" s="124"/>
      <c r="N106" s="124"/>
      <c r="O106" s="124"/>
      <c r="P106" s="125"/>
    </row>
    <row r="107" spans="2:16" ht="15" customHeight="1">
      <c r="B107" s="94"/>
      <c r="C107" s="95"/>
      <c r="D107" s="95"/>
      <c r="E107" s="95"/>
      <c r="F107" s="95"/>
      <c r="G107" s="95"/>
      <c r="H107" s="95"/>
      <c r="I107" s="95"/>
      <c r="J107" s="95"/>
      <c r="K107" s="95"/>
      <c r="L107" s="95"/>
      <c r="M107" s="95"/>
      <c r="N107" s="95"/>
      <c r="O107" s="95"/>
      <c r="P107" s="96"/>
    </row>
    <row r="108" spans="2:16" ht="15" customHeight="1">
      <c r="B108" s="128" t="s">
        <v>85</v>
      </c>
      <c r="C108" s="129"/>
      <c r="D108" s="129"/>
      <c r="E108" s="129"/>
      <c r="F108" s="129"/>
      <c r="G108" s="129"/>
      <c r="H108" s="129"/>
      <c r="I108" s="129"/>
      <c r="J108" s="129"/>
      <c r="K108" s="129"/>
      <c r="L108" s="129"/>
      <c r="M108" s="129"/>
      <c r="N108" s="129"/>
      <c r="O108" s="129"/>
      <c r="P108" s="130"/>
    </row>
    <row r="109" spans="2:16" ht="15" customHeight="1">
      <c r="B109" s="128"/>
      <c r="C109" s="129"/>
      <c r="D109" s="129"/>
      <c r="E109" s="129"/>
      <c r="F109" s="129"/>
      <c r="G109" s="129"/>
      <c r="H109" s="129"/>
      <c r="I109" s="129"/>
      <c r="J109" s="129"/>
      <c r="K109" s="129"/>
      <c r="L109" s="129"/>
      <c r="M109" s="129"/>
      <c r="N109" s="129"/>
      <c r="O109" s="129"/>
      <c r="P109" s="130"/>
    </row>
    <row r="110" spans="2:16" ht="15" customHeight="1">
      <c r="B110" s="128"/>
      <c r="C110" s="129"/>
      <c r="D110" s="129"/>
      <c r="E110" s="129"/>
      <c r="F110" s="129"/>
      <c r="G110" s="129"/>
      <c r="H110" s="129"/>
      <c r="I110" s="129"/>
      <c r="J110" s="129"/>
      <c r="K110" s="129"/>
      <c r="L110" s="129"/>
      <c r="M110" s="129"/>
      <c r="N110" s="129"/>
      <c r="O110" s="129"/>
      <c r="P110" s="130"/>
    </row>
    <row r="111" spans="2:16" ht="15" customHeight="1">
      <c r="B111" s="84"/>
      <c r="C111" s="85"/>
      <c r="D111" s="85"/>
      <c r="E111" s="85"/>
      <c r="F111" s="85"/>
      <c r="G111" s="85"/>
      <c r="H111" s="85"/>
      <c r="I111" s="85"/>
      <c r="J111" s="85"/>
      <c r="K111" s="85"/>
      <c r="L111" s="85"/>
      <c r="M111" s="85"/>
      <c r="N111" s="85"/>
      <c r="O111" s="85"/>
      <c r="P111" s="86"/>
    </row>
    <row r="112" spans="2:16" ht="15" customHeight="1">
      <c r="B112" s="123" t="s">
        <v>55</v>
      </c>
      <c r="C112" s="124"/>
      <c r="D112" s="124"/>
      <c r="E112" s="124"/>
      <c r="F112" s="124"/>
      <c r="G112" s="124"/>
      <c r="H112" s="124"/>
      <c r="I112" s="124"/>
      <c r="J112" s="124"/>
      <c r="K112" s="124"/>
      <c r="L112" s="124"/>
      <c r="M112" s="124"/>
      <c r="N112" s="124"/>
      <c r="O112" s="124"/>
      <c r="P112" s="125"/>
    </row>
    <row r="113" spans="2:16" ht="15" customHeight="1">
      <c r="B113" s="77"/>
      <c r="C113" s="81"/>
      <c r="D113" s="81"/>
      <c r="E113" s="81"/>
      <c r="F113" s="81"/>
      <c r="G113" s="81"/>
      <c r="H113" s="81"/>
      <c r="I113" s="81"/>
      <c r="J113" s="81"/>
      <c r="K113" s="81"/>
      <c r="L113" s="81"/>
      <c r="M113" s="81"/>
      <c r="N113" s="81"/>
      <c r="O113" s="81"/>
      <c r="P113" s="82"/>
    </row>
    <row r="114" spans="2:16" ht="16.5" customHeight="1">
      <c r="B114" s="123" t="s">
        <v>87</v>
      </c>
      <c r="C114" s="124"/>
      <c r="D114" s="124"/>
      <c r="E114" s="124"/>
      <c r="F114" s="124"/>
      <c r="G114" s="124"/>
      <c r="H114" s="124"/>
      <c r="I114" s="124"/>
      <c r="J114" s="124"/>
      <c r="K114" s="124"/>
      <c r="L114" s="124"/>
      <c r="M114" s="124"/>
      <c r="N114" s="124"/>
      <c r="O114" s="124"/>
      <c r="P114" s="125"/>
    </row>
    <row r="115" spans="2:16" ht="16.5" customHeight="1">
      <c r="B115" s="123"/>
      <c r="C115" s="124"/>
      <c r="D115" s="124"/>
      <c r="E115" s="124"/>
      <c r="F115" s="124"/>
      <c r="G115" s="124"/>
      <c r="H115" s="124"/>
      <c r="I115" s="124"/>
      <c r="J115" s="124"/>
      <c r="K115" s="124"/>
      <c r="L115" s="124"/>
      <c r="M115" s="124"/>
      <c r="N115" s="124"/>
      <c r="O115" s="124"/>
      <c r="P115" s="125"/>
    </row>
    <row r="116" spans="2:16" ht="15" customHeight="1">
      <c r="B116" s="123" t="s">
        <v>88</v>
      </c>
      <c r="C116" s="124"/>
      <c r="D116" s="124"/>
      <c r="E116" s="124"/>
      <c r="F116" s="124"/>
      <c r="G116" s="124"/>
      <c r="H116" s="124"/>
      <c r="I116" s="124"/>
      <c r="J116" s="124"/>
      <c r="K116" s="124"/>
      <c r="L116" s="124"/>
      <c r="M116" s="124"/>
      <c r="N116" s="124"/>
      <c r="O116" s="124"/>
      <c r="P116" s="125"/>
    </row>
    <row r="117" spans="2:16" ht="15" customHeight="1">
      <c r="B117" s="87"/>
      <c r="C117" s="88"/>
      <c r="D117" s="88"/>
      <c r="E117" s="88"/>
      <c r="F117" s="88"/>
      <c r="G117" s="88"/>
      <c r="H117" s="88"/>
      <c r="I117" s="88"/>
      <c r="J117" s="88"/>
      <c r="K117" s="88"/>
      <c r="L117" s="88"/>
      <c r="M117" s="88"/>
      <c r="N117" s="88"/>
      <c r="O117" s="88"/>
      <c r="P117" s="89"/>
    </row>
    <row r="118" spans="2:16" ht="15" customHeight="1">
      <c r="B118" s="123" t="s">
        <v>121</v>
      </c>
      <c r="C118" s="124"/>
      <c r="D118" s="124"/>
      <c r="E118" s="124"/>
      <c r="F118" s="124"/>
      <c r="G118" s="124"/>
      <c r="H118" s="124"/>
      <c r="I118" s="124"/>
      <c r="J118" s="124"/>
      <c r="K118" s="124"/>
      <c r="L118" s="124"/>
      <c r="M118" s="124"/>
      <c r="N118" s="124"/>
      <c r="O118" s="124"/>
      <c r="P118" s="125"/>
    </row>
    <row r="119" spans="2:16" ht="15" customHeight="1">
      <c r="B119" s="77"/>
      <c r="C119" s="81"/>
      <c r="D119" s="81"/>
      <c r="E119" s="81"/>
      <c r="F119" s="81"/>
      <c r="G119" s="81"/>
      <c r="H119" s="81"/>
      <c r="I119" s="81"/>
      <c r="J119" s="81"/>
      <c r="K119" s="81"/>
      <c r="L119" s="81"/>
      <c r="M119" s="81"/>
      <c r="N119" s="81"/>
      <c r="O119" s="81"/>
      <c r="P119" s="82"/>
    </row>
    <row r="120" spans="2:16" ht="15" customHeight="1">
      <c r="B120" s="123" t="s">
        <v>56</v>
      </c>
      <c r="C120" s="124"/>
      <c r="D120" s="124"/>
      <c r="E120" s="124"/>
      <c r="F120" s="124"/>
      <c r="G120" s="124"/>
      <c r="H120" s="124"/>
      <c r="I120" s="124"/>
      <c r="J120" s="124"/>
      <c r="K120" s="124"/>
      <c r="L120" s="124"/>
      <c r="M120" s="124"/>
      <c r="N120" s="124"/>
      <c r="O120" s="124"/>
      <c r="P120" s="125"/>
    </row>
    <row r="121" spans="2:16" ht="15" customHeight="1" thickBot="1">
      <c r="B121" s="90"/>
      <c r="C121" s="91"/>
      <c r="D121" s="92"/>
      <c r="E121" s="92"/>
      <c r="F121" s="92"/>
      <c r="G121" s="92"/>
      <c r="H121" s="92"/>
      <c r="I121" s="92"/>
      <c r="J121" s="92"/>
      <c r="K121" s="92"/>
      <c r="L121" s="92"/>
      <c r="M121" s="92"/>
      <c r="N121" s="92"/>
      <c r="O121" s="92"/>
      <c r="P121" s="93"/>
    </row>
  </sheetData>
  <sheetProtection password="DC5C" sheet="1" objects="1" scenarios="1" selectLockedCells="1" selectUnlockedCells="1"/>
  <mergeCells count="71">
    <mergeCell ref="I92:P92"/>
    <mergeCell ref="D92:G92"/>
    <mergeCell ref="B48:I48"/>
    <mergeCell ref="K68:P72"/>
    <mergeCell ref="K45:P46"/>
    <mergeCell ref="K48:P49"/>
    <mergeCell ref="B76:P80"/>
    <mergeCell ref="B85:P88"/>
    <mergeCell ref="I89:P89"/>
    <mergeCell ref="B66:D67"/>
    <mergeCell ref="E66:E67"/>
    <mergeCell ref="G71:I72"/>
    <mergeCell ref="B69:D69"/>
    <mergeCell ref="B71:D71"/>
    <mergeCell ref="B60:D60"/>
    <mergeCell ref="B62:D62"/>
    <mergeCell ref="L40:P40"/>
    <mergeCell ref="L44:P44"/>
    <mergeCell ref="L50:P50"/>
    <mergeCell ref="L54:P54"/>
    <mergeCell ref="L61:P61"/>
    <mergeCell ref="K51:P53"/>
    <mergeCell ref="K55:P60"/>
    <mergeCell ref="C1:O1"/>
    <mergeCell ref="K33:P35"/>
    <mergeCell ref="K29:P31"/>
    <mergeCell ref="K37:P39"/>
    <mergeCell ref="K41:P43"/>
    <mergeCell ref="L16:P16"/>
    <mergeCell ref="D3:G3"/>
    <mergeCell ref="D5:G5"/>
    <mergeCell ref="J3:O3"/>
    <mergeCell ref="J5:O5"/>
    <mergeCell ref="E14:I14"/>
    <mergeCell ref="B14:D14"/>
    <mergeCell ref="B13:I13"/>
    <mergeCell ref="L20:P20"/>
    <mergeCell ref="L32:P32"/>
    <mergeCell ref="L36:P36"/>
    <mergeCell ref="L24:P24"/>
    <mergeCell ref="L28:P28"/>
    <mergeCell ref="B95:P95"/>
    <mergeCell ref="B97:P99"/>
    <mergeCell ref="F2:G2"/>
    <mergeCell ref="F46:I46"/>
    <mergeCell ref="G62:I63"/>
    <mergeCell ref="G67:I67"/>
    <mergeCell ref="G69:I69"/>
    <mergeCell ref="B49:D50"/>
    <mergeCell ref="E49:I50"/>
    <mergeCell ref="K15:P15"/>
    <mergeCell ref="F8:G8"/>
    <mergeCell ref="K21:P23"/>
    <mergeCell ref="K17:P19"/>
    <mergeCell ref="K25:P27"/>
    <mergeCell ref="B46:D46"/>
    <mergeCell ref="D89:G89"/>
    <mergeCell ref="B118:P118"/>
    <mergeCell ref="B120:P120"/>
    <mergeCell ref="B101:J101"/>
    <mergeCell ref="B103:P103"/>
    <mergeCell ref="B105:P106"/>
    <mergeCell ref="B108:P110"/>
    <mergeCell ref="B112:P112"/>
    <mergeCell ref="B116:P116"/>
    <mergeCell ref="B114:P115"/>
    <mergeCell ref="B73:D73"/>
    <mergeCell ref="K62:P66"/>
    <mergeCell ref="L67:P67"/>
    <mergeCell ref="G70:I70"/>
    <mergeCell ref="G64:I66"/>
  </mergeCells>
  <dataValidations count="3">
    <dataValidation type="decimal" operator="lessThan" allowBlank="1" showInputMessage="1" showErrorMessage="1" errorTitle="Negative tal" error="Udgifter skal angives som negative tal." sqref="E62">
      <formula1>0</formula1>
    </dataValidation>
    <dataValidation type="decimal" operator="lessThan" allowBlank="1" showInputMessage="1" showErrorMessage="1" errorTitle="Negative tal" error="Udgifter anføres som negative tal." sqref="D16:D45">
      <formula1>0</formula1>
    </dataValidation>
    <dataValidation type="decimal" operator="lessThanOrEqual" allowBlank="1" showInputMessage="1" showErrorMessage="1" errorTitle="Negative tal" error="Udgifter skal angives som negative tal." sqref="E16:E45">
      <formula1>0</formula1>
    </dataValidation>
  </dataValidations>
  <printOptions horizontalCentered="1"/>
  <pageMargins left="0.70866141732283472" right="0.70866141732283472" top="0.74803149606299213" bottom="0.74803149606299213" header="0.31496062992125984" footer="0.31496062992125984"/>
  <pageSetup paperSize="9" scale="48" fitToHeight="2" orientation="landscape" r:id="rId1"/>
  <rowBreaks count="1" manualBreakCount="1">
    <brk id="60" min="1" max="15" man="1"/>
  </rowBreaks>
  <legacy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Navngivne områder</vt:lpstr>
      </vt:variant>
      <vt:variant>
        <vt:i4>1</vt:i4>
      </vt:variant>
    </vt:vector>
  </HeadingPairs>
  <TitlesOfParts>
    <vt:vector size="4" baseType="lpstr">
      <vt:lpstr>Ark1</vt:lpstr>
      <vt:lpstr>Ark2</vt:lpstr>
      <vt:lpstr>Ark3</vt:lpstr>
      <vt:lpstr>'Ark1'!Udskriftsområde</vt:lpstr>
    </vt:vector>
  </TitlesOfParts>
  <Company>Kriminalforsorgen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Kirstine Jacobsen</dc:creator>
  <cp:lastModifiedBy>Anne Kirstine Jacobsen</cp:lastModifiedBy>
  <cp:lastPrinted>2014-04-24T14:59:10Z</cp:lastPrinted>
  <dcterms:created xsi:type="dcterms:W3CDTF">2014-02-05T11:45:52Z</dcterms:created>
  <dcterms:modified xsi:type="dcterms:W3CDTF">2014-05-08T08:09:17Z</dcterms:modified>
</cp:coreProperties>
</file>